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2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929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bgm\Desktop\SFW\"/>
    </mc:Choice>
  </mc:AlternateContent>
  <xr:revisionPtr revIDLastSave="0" documentId="13_ncr:1_{61C86991-A7CE-4F89-B5B5-ADBCD9EAD149}" xr6:coauthVersionLast="46" xr6:coauthVersionMax="46" xr10:uidLastSave="{00000000-0000-0000-0000-000000000000}"/>
  <x:bookViews>
    <x:workbookView xWindow="-120" yWindow="-120" windowWidth="29040" windowHeight="15840" activeTab="2" xr2:uid="{96C77E5A-C58E-4A58-AA25-63952CA73A3A}"/>
  </x:bookViews>
  <x:sheets>
    <x:sheet name="FAB" sheetId="2" r:id="rId1"/>
    <x:sheet name="WHOI" sheetId="3" r:id="rId2"/>
    <x:sheet name="What If Hypothetical" sheetId="1" r:id="rId3"/>
  </x:sheet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A38" i="3" l="1"/>
  <c r="A35" i="3"/>
  <c r="H29" i="3"/>
  <c r="I29" i="3" s="1"/>
  <c r="G29" i="3"/>
  <c r="F29" i="3"/>
  <c r="H28" i="3"/>
  <c r="I28" i="3" s="1"/>
  <c r="G28" i="3"/>
  <c r="F28" i="3"/>
  <c r="H27" i="3"/>
  <c r="I27" i="3" s="1"/>
  <c r="G27" i="3"/>
  <c r="F27" i="3"/>
  <c r="H26" i="3"/>
  <c r="I26" i="3" s="1"/>
  <c r="G26" i="3"/>
  <c r="F26" i="3"/>
  <c r="H25" i="3"/>
  <c r="I25" i="3" s="1"/>
  <c r="G25" i="3"/>
  <c r="F25" i="3"/>
  <c r="H24" i="3"/>
  <c r="I24" i="3" s="1"/>
  <c r="G24" i="3"/>
  <c r="F24" i="3"/>
  <c r="H23" i="3"/>
  <c r="I23" i="3" s="1"/>
  <c r="G23" i="3"/>
  <c r="F23" i="3"/>
  <c r="H22" i="3"/>
  <c r="I22" i="3" s="1"/>
  <c r="G22" i="3"/>
  <c r="F22" i="3"/>
  <c r="H21" i="3"/>
  <c r="I21" i="3" s="1"/>
  <c r="G21" i="3"/>
  <c r="F21" i="3"/>
  <c r="H20" i="3"/>
  <c r="I20" i="3" s="1"/>
  <c r="G20" i="3"/>
  <c r="F20" i="3"/>
  <c r="H19" i="3"/>
  <c r="I19" i="3" s="1"/>
  <c r="G19" i="3"/>
  <c r="F19" i="3"/>
  <c r="H18" i="3"/>
  <c r="I18" i="3" s="1"/>
  <c r="G18" i="3"/>
  <c r="F18" i="3"/>
  <c r="H17" i="3"/>
  <c r="I17" i="3" s="1"/>
  <c r="G17" i="3"/>
  <c r="F17" i="3"/>
  <c r="H16" i="3"/>
  <c r="I16" i="3" s="1"/>
  <c r="G16" i="3"/>
  <c r="F16" i="3"/>
  <c r="H15" i="3"/>
  <c r="I15" i="3" s="1"/>
  <c r="G15" i="3"/>
  <c r="F15" i="3"/>
  <c r="H14" i="3"/>
  <c r="I14" i="3" s="1"/>
  <c r="G14" i="3"/>
  <c r="F14" i="3"/>
  <c r="H13" i="3"/>
  <c r="I13" i="3" s="1"/>
  <c r="G13" i="3"/>
  <c r="F13" i="3"/>
  <c r="H12" i="3"/>
  <c r="I12" i="3" s="1"/>
  <c r="G12" i="3"/>
  <c r="F12" i="3"/>
  <c r="H11" i="3"/>
  <c r="I11" i="3" s="1"/>
  <c r="G11" i="3"/>
  <c r="F11" i="3"/>
  <c r="H10" i="3"/>
  <c r="I10" i="3" s="1"/>
  <c r="G10" i="3"/>
  <c r="F10" i="3"/>
  <c r="H9" i="3"/>
  <c r="I9" i="3" s="1"/>
  <c r="G9" i="3"/>
  <c r="F9" i="3"/>
  <c r="H8" i="3"/>
  <c r="I8" i="3" s="1"/>
  <c r="G8" i="3"/>
  <c r="F8" i="3"/>
  <c r="H7" i="3"/>
  <c r="I7" i="3" s="1"/>
  <c r="G7" i="3"/>
  <c r="F7" i="3"/>
  <c r="H6" i="3"/>
  <c r="I6" i="3" s="1"/>
  <c r="G6" i="3"/>
  <c r="F6" i="3"/>
  <c r="H5" i="3"/>
  <c r="I5" i="3" s="1"/>
  <c r="G5" i="3"/>
  <c r="F5" i="3"/>
  <c r="H4" i="3"/>
  <c r="I4" i="3" s="1"/>
  <c r="G4" i="3"/>
  <c r="F4" i="3"/>
  <c r="H3" i="3"/>
  <c r="I3" i="3" s="1"/>
  <c r="G3" i="3"/>
  <c r="F3" i="3"/>
  <c r="H2" i="3"/>
  <c r="H31" i="3" s="1"/>
  <c r="G2" i="3"/>
  <c r="F2" i="3"/>
  <c r="A38" i="2"/>
  <c r="A35" i="2"/>
  <c r="H29" i="2"/>
  <c r="G29" i="2"/>
  <c r="F29" i="2"/>
  <c r="H28" i="2"/>
  <c r="G28" i="2"/>
  <c r="F28" i="2"/>
  <c r="I28" i="2" s="1"/>
  <c r="H27" i="2"/>
  <c r="G27" i="2"/>
  <c r="F27" i="2"/>
  <c r="I27" i="2" s="1"/>
  <c r="H26" i="2"/>
  <c r="G26" i="2"/>
  <c r="I26" i="2" s="1"/>
  <c r="F26" i="2"/>
  <c r="H25" i="2"/>
  <c r="G25" i="2"/>
  <c r="F25" i="2"/>
  <c r="I25" i="2" s="1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I19" i="2" s="1"/>
  <c r="I18" i="2"/>
  <c r="H18" i="2"/>
  <c r="G18" i="2"/>
  <c r="F18" i="2"/>
  <c r="H17" i="2"/>
  <c r="G17" i="2"/>
  <c r="F17" i="2"/>
  <c r="I17" i="2" s="1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I11" i="2"/>
  <c r="H11" i="2"/>
  <c r="G11" i="2"/>
  <c r="F11" i="2"/>
  <c r="H10" i="2"/>
  <c r="G10" i="2"/>
  <c r="F10" i="2"/>
  <c r="I10" i="2" s="1"/>
  <c r="H9" i="2"/>
  <c r="G9" i="2"/>
  <c r="F9" i="2"/>
  <c r="I9" i="2" s="1"/>
  <c r="H8" i="2"/>
  <c r="G8" i="2"/>
  <c r="F8" i="2"/>
  <c r="H7" i="2"/>
  <c r="G7" i="2"/>
  <c r="F7" i="2"/>
  <c r="H6" i="2"/>
  <c r="G6" i="2"/>
  <c r="F6" i="2"/>
  <c r="I6" i="2" s="1"/>
  <c r="H5" i="2"/>
  <c r="G5" i="2"/>
  <c r="F5" i="2"/>
  <c r="H4" i="2"/>
  <c r="G4" i="2"/>
  <c r="F4" i="2"/>
  <c r="I3" i="2"/>
  <c r="H3" i="2"/>
  <c r="G3" i="2"/>
  <c r="F3" i="2"/>
  <c r="H2" i="2"/>
  <c r="G2" i="2"/>
  <c r="F2" i="2"/>
  <c r="I2" i="2" s="1"/>
  <c r="C39" i="1"/>
  <c r="B39" i="1"/>
  <c r="A39" i="1"/>
  <c r="C36" i="1"/>
  <c r="B36" i="1"/>
  <c r="A36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C2" i="1"/>
  <c r="F31" i="3" l="1"/>
  <c r="G31" i="3"/>
  <c r="I2" i="3"/>
  <c r="I31" i="3" s="1"/>
  <c r="I8" i="2"/>
  <c r="I16" i="2"/>
  <c r="I24" i="2"/>
  <c r="I20" i="2"/>
  <c r="I5" i="2"/>
  <c r="I13" i="2"/>
  <c r="I29" i="2"/>
  <c r="H7" i="1"/>
  <c r="H8" i="1"/>
  <c r="H16" i="1"/>
  <c r="K16" i="1" s="1"/>
  <c r="H24" i="1"/>
  <c r="H3" i="1"/>
  <c r="K3" i="1" s="1"/>
  <c r="H11" i="1"/>
  <c r="H19" i="1"/>
  <c r="H6" i="1"/>
  <c r="H22" i="1"/>
  <c r="H30" i="1"/>
  <c r="H9" i="1"/>
  <c r="K9" i="1" s="1"/>
  <c r="H17" i="1"/>
  <c r="H25" i="1"/>
  <c r="H4" i="1"/>
  <c r="H12" i="1"/>
  <c r="H20" i="1"/>
  <c r="K20" i="1" s="1"/>
  <c r="H15" i="1"/>
  <c r="K15" i="1" s="1"/>
  <c r="H23" i="1"/>
  <c r="H10" i="1"/>
  <c r="H18" i="1"/>
  <c r="H26" i="1"/>
  <c r="K26" i="1" s="1"/>
  <c r="H5" i="1"/>
  <c r="H13" i="1"/>
  <c r="H21" i="1"/>
  <c r="H29" i="1"/>
  <c r="K29" i="1" s="1"/>
  <c r="H27" i="1"/>
  <c r="K27" i="1" s="1"/>
  <c r="H14" i="1"/>
  <c r="K14" i="1" s="1"/>
  <c r="H28" i="1"/>
  <c r="I21" i="2"/>
  <c r="I4" i="2"/>
  <c r="I12" i="2"/>
  <c r="I14" i="2"/>
  <c r="I22" i="2"/>
  <c r="I7" i="2"/>
  <c r="I15" i="2"/>
  <c r="I23" i="2"/>
  <c r="K23" i="1"/>
  <c r="I32" i="1"/>
  <c r="J32" i="1"/>
  <c r="K8" i="1"/>
  <c r="K19" i="1"/>
  <c r="K21" i="1"/>
  <c r="K30" i="1"/>
  <c r="K28" i="1" l="1"/>
  <c r="K10" i="1"/>
  <c r="K18" i="1"/>
  <c r="K5" i="1"/>
  <c r="K24" i="1"/>
  <c r="K7" i="1"/>
  <c r="K6" i="1"/>
  <c r="K17" i="1"/>
  <c r="K11" i="1"/>
  <c r="K25" i="1"/>
  <c r="K22" i="1"/>
  <c r="K4" i="1"/>
  <c r="K32" i="1" s="1"/>
  <c r="K13" i="1"/>
  <c r="K12" i="1"/>
  <c r="H32" i="1"/>
  <c r="H31" i="2"/>
  <c r="G31" i="2"/>
  <c r="F31" i="2" l="1"/>
  <c r="A50" i="2" l="1"/>
  <c r="I31" i="2"/>
  <c r="A40" i="2" l="1"/>
  <c r="A41" i="2"/>
  <c r="A46" i="2" s="1"/>
  <c r="A42" i="2" l="1"/>
  <c r="A45" i="2"/>
  <c r="A47" i="2" l="1"/>
  <c r="A43" i="2"/>
  <c r="A48" i="2" s="1"/>
  <c r="A51" i="2" s="1"/>
  <c r="A52" i="2" s="1"/>
</calcChain>
</file>

<file path=xl/sharedStrings2.xml><?xml version="1.0" encoding="utf-8"?>
<sst xmlns="http://schemas.openxmlformats.org/spreadsheetml/2006/main">
  <si>
    <t>FAB</t>
  </si>
  <si>
    <t>WHOI</t>
  </si>
  <si>
    <t>What If?</t>
  </si>
  <si>
    <t>Gross Commercial Landings Exposure SFW (net FAB figure shown)</t>
  </si>
  <si>
    <t>Year</t>
  </si>
  <si>
    <t>Phase</t>
  </si>
  <si>
    <t>Comm Loss</t>
  </si>
  <si>
    <t>Charter Loss</t>
  </si>
  <si>
    <t>Rec Loss</t>
  </si>
  <si>
    <t>Total Loss (nominal)</t>
  </si>
  <si>
    <t>Commercial Cable Route</t>
  </si>
  <si>
    <t>Pre-Construction</t>
  </si>
  <si>
    <t>Commercial Shoreside Multiplier</t>
  </si>
  <si>
    <t>Construction</t>
  </si>
  <si>
    <t>Commercial Nominal Growth Rate</t>
  </si>
  <si>
    <t>Operations w/Mortality</t>
  </si>
  <si>
    <t>SFW Commercial Loss During Pre-Construction</t>
  </si>
  <si>
    <t>Operations</t>
  </si>
  <si>
    <t>SFW Commercial Loss During First Year</t>
  </si>
  <si>
    <t>Cable Route Commercial Loss During First Year</t>
  </si>
  <si>
    <t>SFW Commercial Loss in Year 2 (Mortality)</t>
  </si>
  <si>
    <t>SFW Commercial Loss During Operations</t>
  </si>
  <si>
    <t>Cable Route Commercial Loss During Operations</t>
  </si>
  <si>
    <t>SFW Commercial Loss During Decommissioning</t>
  </si>
  <si>
    <t>SFW Commercial Loss NPV Due to Decommissioning Risk</t>
  </si>
  <si>
    <t>Charter Annual Exposure</t>
  </si>
  <si>
    <t>Charter Shoreside Multiplier</t>
  </si>
  <si>
    <t>Charter Nominal Growth Rate</t>
  </si>
  <si>
    <t>Charter Loss During Pre-Construction</t>
  </si>
  <si>
    <t>Charter Loss During First Year</t>
  </si>
  <si>
    <t>Charter Loss in Year 2 (Mortality)</t>
  </si>
  <si>
    <t>Charter Loss During Operations</t>
  </si>
  <si>
    <t>Charter Loss During Decommissioning</t>
  </si>
  <si>
    <t>Charter Loss NPV Due to Decommissioning Risk</t>
  </si>
  <si>
    <t>Recreational Annual Exposure</t>
  </si>
  <si>
    <t>Recreational Shoreside Multiplier</t>
  </si>
  <si>
    <t>Recreational Nominal Growth Rate</t>
  </si>
  <si>
    <t>Recreational Loss During Pre-Construction</t>
  </si>
  <si>
    <t>Receational Loss During First Year</t>
  </si>
  <si>
    <t>Recreational Loss in Year 2 (Mortality)</t>
  </si>
  <si>
    <t>Decomm</t>
  </si>
  <si>
    <t>Recreational Loss During Operations</t>
  </si>
  <si>
    <t>Decomm Risk</t>
  </si>
  <si>
    <t>Recreational Loss During Decommissioning</t>
  </si>
  <si>
    <t>gross</t>
  </si>
  <si>
    <t>Recreational Loss NPV Due to Decommissioning Risk</t>
  </si>
  <si>
    <t>Discount Rate</t>
  </si>
  <si>
    <t>Discount Factor</t>
  </si>
  <si>
    <t>Years to Project Start since Estimates</t>
  </si>
  <si>
    <t>Inflation Rate</t>
  </si>
  <si>
    <t>Inflation Factor to 2023</t>
  </si>
  <si>
    <t>Commercial Landings Exposure SFW</t>
  </si>
  <si>
    <t>Total Loss</t>
  </si>
  <si>
    <t>Decommissioning Risk NPV ($2019)</t>
  </si>
  <si>
    <t>27-Year Project Loss NPV ($2019)</t>
  </si>
  <si>
    <t>Total Loss NPV ($2019)</t>
  </si>
  <si>
    <t>5-Year Settlement Value ($2019)</t>
  </si>
  <si>
    <t>Decommissioning Risk NPV ($2023)</t>
  </si>
  <si>
    <t>27-Year Project Loss NPV ($2023)</t>
  </si>
  <si>
    <t>Total Loss NPV ($2023)</t>
  </si>
  <si>
    <t>5-Year Settlement Value ($2023)</t>
  </si>
  <si>
    <t>Decommissioning Escrow</t>
  </si>
  <si>
    <t>5-Year Settlement with Decommissioning Escrow</t>
  </si>
  <si>
    <t>Net Settlement</t>
  </si>
  <si>
    <t>*areas of strongest disagreement highlighted in red text.</t>
  </si>
  <si>
    <t>*Recreational Annual Exposure</t>
  </si>
  <si>
    <t>*Please also refer to IEc presentation on recreational exposure;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</si>
</sst>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6">
    <x:numFmt numFmtId="42" formatCode="_(&quot;$&quot;* #,##0_);_(&quot;$&quot;* \(#,##0\);_(&quot;$&quot;* &quot;-&quot;_);_(@_)"/>
    <x:numFmt numFmtId="41" formatCode="_(* #,##0_);_(* \(#,##0\);_(* &quot;-&quot;_);_(@_)"/>
    <x:numFmt numFmtId="43" formatCode="_(* #,##0.00_);_(* \(#,##0.00\);_(* &quot;-&quot;??_);_(@_)"/>
    <x:numFmt numFmtId="164" formatCode="0.0%"/>
    <x:numFmt numFmtId="165" formatCode="0.000"/>
    <x:numFmt numFmtId="167" formatCode="_(* #,##0_);_(* \(#,##0\);_(* &quot;-&quot;??_);_(@_)"/>
  </x:numFmts>
  <x:fonts count="6" x14ac:knownFonts="1">
    <x:font>
      <x:sz val="12"/>
      <x:color theme="1"/>
      <x:name val="Calibri"/>
      <x:family val="2"/>
      <x:scheme val="minor"/>
    </x:font>
    <x:font>
      <x:b/>
      <x:sz val="12"/>
      <x:color theme="1"/>
      <x:name val="Calibri"/>
      <x:family val="2"/>
      <x:scheme val="minor"/>
    </x:font>
    <x:font>
      <x:b/>
      <x:sz val="12"/>
      <x:name val="Calibri"/>
      <x:family val="2"/>
      <x:scheme val="minor"/>
    </x:font>
    <x:font>
      <x:b/>
      <x:sz val="12"/>
      <x:color rgb="FFFF000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2"/>
      <x:color theme="1"/>
      <x:name val="Calibri"/>
      <x:family val="2"/>
      <x:scheme val="minor"/>
    </x:font>
  </x:fonts>
  <x:fills count="9">
    <x:fill>
      <x:patternFill patternType="none"/>
    </x:fill>
    <x:fill>
      <x:patternFill patternType="gray125"/>
    </x:fill>
    <x:fill>
      <x:patternFill patternType="solid">
        <x:fgColor rgb="FFFFFF00"/>
        <x:bgColor indexed="64"/>
      </x:patternFill>
    </x:fill>
    <x:fill>
      <x:patternFill patternType="solid">
        <x:fgColor theme="2"/>
        <x:bgColor indexed="64"/>
      </x:patternFill>
    </x:fill>
    <x:fill>
      <x:patternFill patternType="solid">
        <x:fgColor theme="7" tint="0.79998168889431442"/>
        <x:bgColor indexed="64"/>
      </x:patternFill>
    </x:fill>
    <x:fill>
      <x:patternFill patternType="solid">
        <x:fgColor theme="9" tint="0.79998168889431442"/>
        <x:bgColor indexed="64"/>
      </x:patternFill>
    </x:fill>
    <x:fill>
      <x:patternFill patternType="solid">
        <x:fgColor theme="0" tint="-4.9989318521683403E-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8" tint="0.79998168889431442"/>
        <x:bgColor indexed="64"/>
      </x:patternFill>
    </x:fill>
  </x:fills>
  <x:borders count="7">
    <x:border>
      <x:left/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</x:borders>
  <x:cellStyleXfs count="2">
    <x:xf numFmtId="0" fontId="0" fillId="0" borderId="0"/>
    <x:xf numFmtId="43" fontId="5" fillId="0" borderId="0" applyFont="0" applyFill="0" applyBorder="0" applyAlignment="0" applyProtection="0"/>
  </x:cellStyleXfs>
  <x:cellXfs count="66">
    <x:xf numFmtId="0" fontId="0" fillId="0" borderId="0" xfId="0"/>
    <x:xf numFmtId="0" fontId="1" fillId="0" borderId="1" xfId="0" applyFont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3" xfId="0" applyFont="1" applyFill="1" applyBorder="1" applyAlignment="1">
      <x:alignment horizontal="center"/>
    </x:xf>
    <x:xf numFmtId="0" fontId="1" fillId="0" borderId="0" xfId="0" applyFont="1"/>
    <x:xf numFmtId="41" fontId="0" fillId="0" borderId="0" xfId="0" applyNumberFormat="1"/>
    <x:xf numFmtId="42" fontId="0" fillId="0" borderId="0" xfId="0" applyNumberFormat="1"/>
    <x:xf numFmtId="42" fontId="0" fillId="3" borderId="3" xfId="0" applyNumberFormat="1" applyFill="1" applyBorder="1"/>
    <x:xf numFmtId="42" fontId="0" fillId="4" borderId="0" xfId="0" applyNumberFormat="1" applyFill="1"/>
    <x:xf numFmtId="42" fontId="0" fillId="5" borderId="3" xfId="0" applyNumberFormat="1" applyFill="1" applyBorder="1"/>
    <x:xf numFmtId="0" fontId="2" fillId="0" borderId="0" xfId="0" applyFont="1"/>
    <x:xf numFmtId="0" fontId="1" fillId="0" borderId="4" xfId="0" applyFont="1" applyBorder="1"/>
    <x:xf numFmtId="41" fontId="1" fillId="0" borderId="4" xfId="0" applyNumberFormat="1" applyFont="1" applyBorder="1"/>
    <x:xf numFmtId="42" fontId="0" fillId="3" borderId="0" xfId="0" applyNumberFormat="1" applyFill="1"/>
    <x:xf numFmtId="42" fontId="0" fillId="5" borderId="0" xfId="0" applyNumberFormat="1" applyFill="1"/>
    <x:xf numFmtId="0" fontId="0" fillId="0" borderId="5" xfId="0" applyBorder="1"/>
    <x:xf numFmtId="41" fontId="0" fillId="0" borderId="5" xfId="0" applyNumberFormat="1" applyBorder="1"/>
    <x:xf numFmtId="0" fontId="0" fillId="3" borderId="0" xfId="0" applyFill="1"/>
    <x:xf numFmtId="0" fontId="0" fillId="5" borderId="0" xfId="0" applyFill="1"/>
    <x:xf numFmtId="0" fontId="0" fillId="5" borderId="3" xfId="0" applyFill="1" applyBorder="1"/>
    <x:xf numFmtId="164" fontId="3" fillId="3" borderId="3" xfId="0" applyNumberFormat="1" applyFont="1" applyFill="1" applyBorder="1"/>
    <x:xf numFmtId="164" fontId="0" fillId="4" borderId="0" xfId="0" applyNumberFormat="1" applyFill="1"/>
    <x:xf numFmtId="164" fontId="0" fillId="4" borderId="3" xfId="0" applyNumberFormat="1" applyFill="1" applyBorder="1"/>
    <x:xf numFmtId="0" fontId="3" fillId="0" borderId="0" xfId="0" applyFont="1"/>
    <x:xf numFmtId="164" fontId="0" fillId="3" borderId="3" xfId="0" applyNumberFormat="1" applyFill="1" applyBorder="1"/>
    <x:xf numFmtId="164" fontId="0" fillId="5" borderId="3" xfId="0" applyNumberFormat="1" applyFill="1" applyBorder="1"/>
    <x:xf numFmtId="0" fontId="2" fillId="7" borderId="0" xfId="0" applyFont="1" applyFill="1"/>
    <x:xf numFmtId="164" fontId="0" fillId="3" borderId="0" xfId="0" applyNumberFormat="1" applyFill="1"/>
    <x:xf numFmtId="164" fontId="0" fillId="5" borderId="0" xfId="0" applyNumberFormat="1" applyFill="1"/>
    <x:xf numFmtId="164" fontId="3" fillId="3" borderId="0" xfId="0" applyNumberFormat="1" applyFont="1" applyFill="1"/>
    <x:xf numFmtId="0" fontId="0" fillId="0" borderId="3" xfId="0" applyBorder="1"/>
    <x:xf numFmtId="165" fontId="0" fillId="3" borderId="0" xfId="0" applyNumberFormat="1" applyFill="1"/>
    <x:xf numFmtId="165" fontId="0" fillId="5" borderId="0" xfId="0" applyNumberFormat="1" applyFill="1"/>
    <x:xf numFmtId="165" fontId="0" fillId="5" borderId="3" xfId="0" applyNumberFormat="1" applyFill="1" applyBorder="1"/>
    <x:xf numFmtId="42" fontId="3" fillId="3" borderId="0" xfId="0" applyNumberFormat="1" applyFont="1" applyFill="1"/>
    <x:xf numFmtId="42" fontId="0" fillId="8" borderId="3" xfId="0" applyNumberFormat="1" applyFill="1" applyBorder="1"/>
    <x:xf numFmtId="0" fontId="3" fillId="7" borderId="0" xfId="0" applyFont="1" applyFill="1"/>
    <x:xf numFmtId="164" fontId="0" fillId="8" borderId="3" xfId="0" applyNumberFormat="1" applyFill="1" applyBorder="1"/>
    <x:xf numFmtId="42" fontId="1" fillId="0" borderId="0" xfId="0" applyNumberFormat="1" applyFont="1"/>
    <x:xf numFmtId="42" fontId="1" fillId="2" borderId="0" xfId="0" applyNumberFormat="1" applyFont="1" applyFill="1"/>
    <x:xf numFmtId="0" fontId="0" fillId="2" borderId="0" xfId="0" applyFill="1"/>
    <x:xf numFmtId="9" fontId="0" fillId="3" borderId="0" xfId="0" applyNumberFormat="1" applyFill="1"/>
    <x:xf numFmtId="9" fontId="0" fillId="5" borderId="0" xfId="0" applyNumberFormat="1" applyFill="1"/>
    <x:xf numFmtId="9" fontId="0" fillId="5" borderId="3" xfId="0" applyNumberFormat="1" applyFill="1" applyBorder="1"/>
    <x:xf numFmtId="164" fontId="0" fillId="6" borderId="0" xfId="0" applyNumberFormat="1" applyFill="1"/>
    <x:xf numFmtId="164" fontId="0" fillId="6" borderId="3" xfId="0" applyNumberFormat="1" applyFill="1" applyBorder="1"/>
    <x:xf numFmtId="2" fontId="0" fillId="6" borderId="0" xfId="0" applyNumberFormat="1" applyFill="1"/>
    <x:xf numFmtId="2" fontId="0" fillId="6" borderId="3" xfId="0" applyNumberFormat="1" applyFill="1" applyBorder="1"/>
    <x:xf numFmtId="10" fontId="0" fillId="5" borderId="0" xfId="0" applyNumberFormat="1" applyFill="1"/>
    <x:xf numFmtId="10" fontId="0" fillId="5" borderId="3" xfId="0" applyNumberFormat="1" applyFill="1" applyBorder="1"/>
    <x:xf numFmtId="165" fontId="0" fillId="6" borderId="3" xfId="0" applyNumberFormat="1" applyFill="1" applyBorder="1"/>
    <x:xf numFmtId="165" fontId="0" fillId="6" borderId="0" xfId="0" applyNumberFormat="1" applyFill="1"/>
    <x:xf numFmtId="42" fontId="0" fillId="0" borderId="3" xfId="0" applyNumberFormat="1" applyBorder="1"/>
    <x:xf numFmtId="42" fontId="0" fillId="6" borderId="3" xfId="0" applyNumberFormat="1" applyFill="1" applyBorder="1"/>
    <x:xf numFmtId="42" fontId="0" fillId="6" borderId="6" xfId="0" applyNumberFormat="1" applyFill="1" applyBorder="1"/>
    <x:xf numFmtId="42" fontId="1" fillId="6" borderId="3" xfId="0" applyNumberFormat="1" applyFont="1" applyFill="1" applyBorder="1"/>
    <x:xf numFmtId="42" fontId="1" fillId="6" borderId="6" xfId="0" applyNumberFormat="1" applyFont="1" applyFill="1" applyBorder="1"/>
    <x:xf numFmtId="0" fontId="4" fillId="0" borderId="3" xfId="0" applyFont="1" applyBorder="1"/>
    <x:xf numFmtId="2" fontId="0" fillId="3" borderId="0" xfId="0" applyNumberFormat="1" applyFill="1"/>
    <x:xf numFmtId="10" fontId="0" fillId="3" borderId="0" xfId="0" applyNumberFormat="1" applyFill="1"/>
    <x:xf numFmtId="42" fontId="0" fillId="6" borderId="0" xfId="0" applyNumberFormat="1" applyFill="1"/>
    <x:xf numFmtId="42" fontId="0" fillId="6" borderId="4" xfId="0" applyNumberFormat="1" applyFill="1" applyBorder="1"/>
    <x:xf numFmtId="42" fontId="1" fillId="6" borderId="0" xfId="0" applyNumberFormat="1" applyFont="1" applyFill="1"/>
    <x:xf numFmtId="42" fontId="1" fillId="6" borderId="4" xfId="0" applyNumberFormat="1" applyFont="1" applyFill="1" applyBorder="1"/>
    <x:xf numFmtId="0" fontId="4" fillId="0" borderId="0" xfId="0" applyFont="1"/>
    <x:xf numFmtId="167" fontId="0" fillId="0" borderId="0" xfId="1" applyNumberFormat="1" applyFont="1"/>
  </x:cellXfs>
  <x:cellStyles count="2">
    <x:cellStyle name="Comma" xfId="1" builtinId="3"/>
    <x:cellStyle name="Normal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sharedStrings" Target="/xl/sharedStrings2.xml" Id="R0efb398075144c0b" 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E8FA7DE-BA5B-4FE8-989E-C1F9F69E2438}" mc:Ignorable="x14ac xr xr2 xr3">
  <x:dimension ref="A1:I54"/>
  <x:sheetViews>
    <x:sheetView topLeftCell="C1" zoomScaleNormal="100" workbookViewId="0">
      <x:selection activeCell="G30" sqref="G30:I30"/>
    </x:sheetView>
  </x:sheetViews>
  <x:sheetFormatPr defaultColWidth="10.625" defaultRowHeight="15.75" x14ac:dyDescent="0.25"/>
  <x:cols>
    <x:col min="1" max="1" width="15" customWidth="1"/>
    <x:col min="2" max="2" width="83.75" style="4" customWidth="1"/>
    <x:col min="5" max="5" width="33.25" customWidth="1"/>
    <x:col min="6" max="6" width="18" style="5" customWidth="1"/>
    <x:col min="7" max="7" width="19.25" customWidth="1"/>
    <x:col min="8" max="8" width="17.875" customWidth="1"/>
    <x:col min="9" max="9" width="21.125" customWidth="1"/>
  </x:cols>
  <x:sheetData>
    <x:row r="1" spans="1:9" x14ac:dyDescent="0.25">
      <x:c r="A1" s="13">
        <x:v>181343</x:v>
      </x:c>
      <x:c r="B1" s="23" t="s">
        <x:v>51</x:v>
      </x:c>
      <x:c r="D1" s="11" t="s">
        <x:v>4</x:v>
      </x:c>
      <x:c r="E1" s="11" t="s">
        <x:v>5</x:v>
      </x:c>
      <x:c r="F1" s="12" t="s">
        <x:v>6</x:v>
      </x:c>
      <x:c r="G1" s="11" t="s">
        <x:v>7</x:v>
      </x:c>
      <x:c r="H1" s="11" t="s">
        <x:v>8</x:v>
      </x:c>
      <x:c r="I1" s="11" t="s">
        <x:v>52</x:v>
      </x:c>
    </x:row>
    <x:row r="2" spans="1:9" x14ac:dyDescent="0.25">
      <x:c r="A2" s="13">
        <x:v>51031</x:v>
      </x:c>
      <x:c r="B2" s="4" t="s">
        <x:v>10</x:v>
      </x:c>
      <x:c r="D2" s="15">
        <x:v>-1</x:v>
      </x:c>
      <x:c r="E2" s="15" t="s">
        <x:v>11</x:v>
      </x:c>
      <x:c r="F2" s="16">
        <x:f>A1*A3*A5</x:f>
        <x:v>331038.01963999995</x:v>
      </x:c>
      <x:c r="G2" s="16">
        <x:f>A14*A15*A17</x:f>
        <x:v>0</x:v>
      </x:c>
      <x:c r="H2" s="16">
        <x:f>A24*A25*A27</x:f>
        <x:v>0</x:v>
      </x:c>
      <x:c r="I2" s="16">
        <x:f>SUM(F2:H2)</x:f>
        <x:v>331038.01963999995</x:v>
      </x:c>
    </x:row>
    <x:row r="3" spans="1:9" x14ac:dyDescent="0.25">
      <x:c r="A3" s="17">
        <x:v>1.9419999999999999</x:v>
      </x:c>
      <x:c r="B3" s="4" t="s">
        <x:v>12</x:v>
      </x:c>
      <x:c r="C3">
        <x:v>2023</x:v>
      </x:c>
      <x:c r="D3" s="15">
        <x:v>0</x:v>
      </x:c>
      <x:c r="E3" s="15" t="s">
        <x:v>13</x:v>
      </x:c>
      <x:c r="F3" s="16">
        <x:f>A3*(A1*A6+A2*A7)</x:f>
        <x:v>2036026.7849999999</x:v>
      </x:c>
      <x:c r="G3" s="16">
        <x:f>A15*A14*A18</x:f>
        <x:v>1064844</x:v>
      </x:c>
      <x:c r="H3" s="16">
        <x:f>A24*A25*A28</x:f>
        <x:v>2479092</x:v>
      </x:c>
      <x:c r="I3" s="16">
        <x:f>SUM(F3:H3)</x:f>
        <x:v>5579962.7850000001</x:v>
      </x:c>
    </x:row>
    <x:row r="4" spans="1:9" x14ac:dyDescent="0.25">
      <x:c r="A4" s="27">
        <x:v>2.5000000000000001E-2</x:v>
      </x:c>
      <x:c r="B4" s="4" t="s">
        <x:v>14</x:v>
      </x:c>
      <x:c r="C4">
        <x:v>2024</x:v>
      </x:c>
      <x:c r="D4" s="15">
        <x:v>1</x:v>
      </x:c>
      <x:c r="E4" s="15" t="s">
        <x:v>15</x:v>
      </x:c>
      <x:c r="F4" s="16">
        <x:f>A3*(1+A4)*(A1*(A8+A9)+A2*A10)</x:f>
        <x:v>262838.59175999992</x:v>
      </x:c>
      <x:c r="G4" s="16">
        <x:f>A15*A14*(1+A16)*(A19+A20)</x:f>
        <x:v>138913.74</x:v>
      </x:c>
      <x:c r="H4" s="16">
        <x:f>A24*A25*(1+A26)*(A29+A30)</x:f>
        <x:v>323408.81999999995</x:v>
      </x:c>
      <x:c r="I4" s="16">
        <x:f>SUM(F4:H4)</x:f>
        <x:v>725161.1517599998</x:v>
      </x:c>
    </x:row>
    <x:row r="5" spans="1:9" x14ac:dyDescent="0.25">
      <x:c r="A5" s="27">
        <x:v>0.94</x:v>
      </x:c>
      <x:c r="B5" s="4" t="s">
        <x:v>16</x:v>
      </x:c>
      <x:c r="C5">
        <x:v>2025</x:v>
      </x:c>
      <x:c r="D5">
        <x:v>2</x:v>
      </x:c>
      <x:c r="E5" t="s">
        <x:v>17</x:v>
      </x:c>
      <x:c r="F5" s="5">
        <x:f t="shared" ref="F5:F28" si="0">$A$3*($A$9*$A$1+$A$10*$A$2)*(1+$A$4)^D5</x:f>
        <x:v>176910.40246243749</x:v>
      </x:c>
      <x:c r="G5" s="5">
        <x:f t="shared" ref="G5:G28" si="1">$A$15*$A$14*$A$20*(1+$A$16)^D5</x:f>
        <x:v>91534.232250000001</x:v>
      </x:c>
      <x:c r="H5" s="5">
        <x:f t="shared" ref="H5:H28" si="2">$A$24*$A$25*$A$30*(1+$A$26)^D5</x:f>
        <x:v>213103.31174999999</x:v>
      </x:c>
      <x:c r="I5" s="5">
        <x:f>SUM(F5:H5)</x:f>
        <x:v>481547.94646243751</x:v>
      </x:c>
    </x:row>
    <x:row r="6" spans="1:9" x14ac:dyDescent="0.25">
      <x:c r="A6" s="27">
        <x:v>5.5</x:v>
      </x:c>
      <x:c r="B6" s="23" t="s">
        <x:v>18</x:v>
      </x:c>
      <x:c r="C6">
        <x:v>2026</x:v>
      </x:c>
      <x:c r="D6">
        <x:v>3</x:v>
      </x:c>
      <x:c r="E6" t="s">
        <x:v>17</x:v>
      </x:c>
      <x:c r="F6" s="5">
        <x:f t="shared" si="0"/>
        <x:v>181333.16252399844</x:v>
      </x:c>
      <x:c r="G6" s="5">
        <x:f t="shared" si="1"/>
        <x:v>93822.588056249995</x:v>
      </x:c>
      <x:c r="H6" s="5">
        <x:f t="shared" si="2"/>
        <x:v>218430.89454375001</x:v>
      </x:c>
      <x:c r="I6" s="5">
        <x:f t="shared" ref="I6:I28" si="3">SUM(F6:H6)</x:f>
        <x:v>493586.6451239984</x:v>
      </x:c>
    </x:row>
    <x:row r="7" spans="1:9" x14ac:dyDescent="0.25">
      <x:c r="A7" s="27">
        <x:v>1</x:v>
      </x:c>
      <x:c r="B7" s="4" t="s">
        <x:v>19</x:v>
      </x:c>
      <x:c r="C7">
        <x:v>2027</x:v>
      </x:c>
      <x:c r="D7">
        <x:v>4</x:v>
      </x:c>
      <x:c r="E7" t="s">
        <x:v>17</x:v>
      </x:c>
      <x:c r="F7" s="5">
        <x:f t="shared" si="0"/>
        <x:v>185866.49158709837</x:v>
      </x:c>
      <x:c r="G7" s="5">
        <x:f t="shared" si="1"/>
        <x:v>96168.152757656237</x:v>
      </x:c>
      <x:c r="H7" s="5">
        <x:f t="shared" si="2"/>
        <x:v>223891.66690734372</x:v>
      </x:c>
      <x:c r="I7" s="5">
        <x:f t="shared" si="3"/>
        <x:v>505926.31125209836</x:v>
      </x:c>
    </x:row>
    <x:row r="8" spans="1:9" x14ac:dyDescent="0.25">
      <x:c r="A8" s="27">
        <x:v>0.25</x:v>
      </x:c>
      <x:c r="B8" s="4" t="s">
        <x:v>20</x:v>
      </x:c>
      <x:c r="C8">
        <x:v>2028</x:v>
      </x:c>
      <x:c r="D8">
        <x:v>5</x:v>
      </x:c>
      <x:c r="E8" t="s">
        <x:v>17</x:v>
      </x:c>
      <x:c r="F8" s="5">
        <x:f t="shared" si="0"/>
        <x:v>190513.15387677582</x:v>
      </x:c>
      <x:c r="G8" s="5">
        <x:f t="shared" si="1"/>
        <x:v>98572.356576597638</x:v>
      </x:c>
      <x:c r="H8" s="5">
        <x:f t="shared" si="2"/>
        <x:v>229488.95858002731</x:v>
      </x:c>
      <x:c r="I8" s="5">
        <x:f t="shared" si="3"/>
        <x:v>518574.46903340076</x:v>
      </x:c>
    </x:row>
    <x:row r="9" spans="1:9" x14ac:dyDescent="0.25">
      <x:c r="A9" s="27">
        <x:v>0.45</x:v>
      </x:c>
      <x:c r="B9" s="23" t="s">
        <x:v>21</x:v>
      </x:c>
      <x:c r="C9">
        <x:v>2029</x:v>
      </x:c>
      <x:c r="D9">
        <x:v>6</x:v>
      </x:c>
      <x:c r="E9" t="s">
        <x:v>17</x:v>
      </x:c>
      <x:c r="F9" s="5">
        <x:f t="shared" si="0"/>
        <x:v>195275.9827236952</x:v>
      </x:c>
      <x:c r="G9" s="5">
        <x:f t="shared" si="1"/>
        <x:v>101036.66549101257</x:v>
      </x:c>
      <x:c r="H9" s="5">
        <x:f t="shared" si="2"/>
        <x:v>235226.18254452795</x:v>
      </x:c>
      <x:c r="I9" s="5">
        <x:f t="shared" si="3"/>
        <x:v>531538.83075923566</x:v>
      </x:c>
    </x:row>
    <x:row r="10" spans="1:9" x14ac:dyDescent="0.25">
      <x:c r="A10" s="27">
        <x:v>0.1</x:v>
      </x:c>
      <x:c r="B10" s="4" t="s">
        <x:v>22</x:v>
      </x:c>
      <x:c r="C10">
        <x:v>2030</x:v>
      </x:c>
      <x:c r="D10">
        <x:v>7</x:v>
      </x:c>
      <x:c r="E10" t="s">
        <x:v>17</x:v>
      </x:c>
      <x:c r="F10" s="5">
        <x:f t="shared" si="0"/>
        <x:v>200157.8822917876</x:v>
      </x:c>
      <x:c r="G10" s="5">
        <x:f t="shared" si="1"/>
        <x:v>103562.58212828789</x:v>
      </x:c>
      <x:c r="H10" s="5">
        <x:f t="shared" si="2"/>
        <x:v>241106.83710814116</x:v>
      </x:c>
      <x:c r="I10" s="5">
        <x:f t="shared" si="3"/>
        <x:v>544827.30152821657</x:v>
      </x:c>
    </x:row>
    <x:row r="11" spans="1:9" x14ac:dyDescent="0.25">
      <x:c r="A11" s="27">
        <x:v>1</x:v>
      </x:c>
      <x:c r="B11" s="4" t="s">
        <x:v>23</x:v>
      </x:c>
      <x:c r="C11">
        <x:v>2031</x:v>
      </x:c>
      <x:c r="D11">
        <x:v>8</x:v>
      </x:c>
      <x:c r="E11" t="s">
        <x:v>17</x:v>
      </x:c>
      <x:c r="F11" s="5">
        <x:f t="shared" si="0"/>
        <x:v>205161.82934908225</x:v>
      </x:c>
      <x:c r="G11" s="5">
        <x:f t="shared" si="1"/>
        <x:v>106151.64668149507</x:v>
      </x:c>
      <x:c r="H11" s="5">
        <x:f t="shared" si="2"/>
        <x:v>247134.50803584469</x:v>
      </x:c>
      <x:c r="I11" s="5">
        <x:f t="shared" si="3"/>
        <x:v>558447.98406642198</x:v>
      </x:c>
    </x:row>
    <x:row r="12" spans="1:9" x14ac:dyDescent="0.25">
      <x:c r="A12" s="27">
        <x:v>1.96</x:v>
      </x:c>
      <x:c r="B12" s="23" t="s">
        <x:v>24</x:v>
      </x:c>
      <x:c r="C12">
        <x:v>2032</x:v>
      </x:c>
      <x:c r="D12">
        <x:v>9</x:v>
      </x:c>
      <x:c r="E12" t="s">
        <x:v>17</x:v>
      </x:c>
      <x:c r="F12" s="5">
        <x:f t="shared" si="0"/>
        <x:v>210290.87508280927</x:v>
      </x:c>
      <x:c r="G12" s="5">
        <x:f t="shared" si="1"/>
        <x:v>108805.43784853243</x:v>
      </x:c>
      <x:c r="H12" s="5">
        <x:f t="shared" si="2"/>
        <x:v>253312.87073674076</x:v>
      </x:c>
      <x:c r="I12" s="5">
        <x:f t="shared" si="3"/>
        <x:v>572409.18366808246</x:v>
      </x:c>
    </x:row>
    <x:row r="13" spans="1:9" x14ac:dyDescent="0.25">
      <x:c r="C13">
        <x:v>2033</x:v>
      </x:c>
      <x:c r="D13">
        <x:v>10</x:v>
      </x:c>
      <x:c r="E13" t="s">
        <x:v>17</x:v>
      </x:c>
      <x:c r="F13" s="5">
        <x:f t="shared" si="0"/>
        <x:v>215548.14695987952</x:v>
      </x:c>
      <x:c r="G13" s="5">
        <x:f t="shared" si="1"/>
        <x:v>111525.57379474574</x:v>
      </x:c>
      <x:c r="H13" s="5">
        <x:f t="shared" si="2"/>
        <x:v>259645.69250515927</x:v>
      </x:c>
      <x:c r="I13" s="5">
        <x:f t="shared" si="3"/>
        <x:v>586719.41325978457</x:v>
      </x:c>
    </x:row>
    <x:row r="14" spans="1:9" x14ac:dyDescent="0.25">
      <x:c r="A14" s="13">
        <x:v>121005</x:v>
      </x:c>
      <x:c r="B14" s="4" t="s">
        <x:v>25</x:v>
      </x:c>
      <x:c r="C14">
        <x:v>2034</x:v>
      </x:c>
      <x:c r="D14">
        <x:v>11</x:v>
      </x:c>
      <x:c r="E14" t="s">
        <x:v>17</x:v>
      </x:c>
      <x:c r="F14" s="5">
        <x:f t="shared" si="0"/>
        <x:v>220936.85063387649</x:v>
      </x:c>
      <x:c r="G14" s="5">
        <x:f t="shared" si="1"/>
        <x:v>114313.71313961438</x:v>
      </x:c>
      <x:c r="H14" s="5">
        <x:f t="shared" si="2"/>
        <x:v>266136.83481778827</x:v>
      </x:c>
      <x:c r="I14" s="5">
        <x:f t="shared" si="3"/>
        <x:v>601387.39859127905</x:v>
      </x:c>
    </x:row>
    <x:row r="15" spans="1:9" x14ac:dyDescent="0.25">
      <x:c r="A15" s="31">
        <x:v>1.6</x:v>
      </x:c>
      <x:c r="B15" s="4" t="s">
        <x:v>26</x:v>
      </x:c>
      <x:c r="C15">
        <x:v>2035</x:v>
      </x:c>
      <x:c r="D15">
        <x:v>12</x:v>
      </x:c>
      <x:c r="E15" t="s">
        <x:v>17</x:v>
      </x:c>
      <x:c r="F15" s="5">
        <x:f t="shared" si="0"/>
        <x:v>226460.27189972339</x:v>
      </x:c>
      <x:c r="G15" s="5">
        <x:f t="shared" si="1"/>
        <x:v>117171.55596810473</x:v>
      </x:c>
      <x:c r="H15" s="5">
        <x:f t="shared" si="2"/>
        <x:v>272790.25568823295</x:v>
      </x:c>
      <x:c r="I15" s="5">
        <x:f t="shared" si="3"/>
        <x:v>616422.08355606114</x:v>
      </x:c>
    </x:row>
    <x:row r="16" spans="1:9" x14ac:dyDescent="0.25">
      <x:c r="A16" s="27">
        <x:v>2.5000000000000001E-2</x:v>
      </x:c>
      <x:c r="B16" s="4" t="s">
        <x:v>27</x:v>
      </x:c>
      <x:c r="C16">
        <x:v>2036</x:v>
      </x:c>
      <x:c r="D16">
        <x:v>13</x:v>
      </x:c>
      <x:c r="E16" t="s">
        <x:v>17</x:v>
      </x:c>
      <x:c r="F16" s="5">
        <x:f t="shared" si="0"/>
        <x:v>232121.77869721648</x:v>
      </x:c>
      <x:c r="G16" s="5">
        <x:f t="shared" si="1"/>
        <x:v>120100.84486730734</x:v>
      </x:c>
      <x:c r="H16" s="5">
        <x:f t="shared" si="2"/>
        <x:v>279610.01208043873</x:v>
      </x:c>
      <x:c r="I16" s="5">
        <x:f t="shared" si="3"/>
        <x:v>631832.63564496255</x:v>
      </x:c>
    </x:row>
    <x:row r="17" spans="1:9" x14ac:dyDescent="0.25">
      <x:c r="A17" s="27">
        <x:v>0</x:v>
      </x:c>
      <x:c r="B17" s="4" t="s">
        <x:v>28</x:v>
      </x:c>
      <x:c r="C17">
        <x:v>2037</x:v>
      </x:c>
      <x:c r="D17">
        <x:v>14</x:v>
      </x:c>
      <x:c r="E17" t="s">
        <x:v>17</x:v>
      </x:c>
      <x:c r="F17" s="5">
        <x:f t="shared" si="0"/>
        <x:v>237924.82316464683</x:v>
      </x:c>
      <x:c r="G17" s="5">
        <x:f t="shared" si="1"/>
        <x:v>123103.36598899002</x:v>
      </x:c>
      <x:c r="H17" s="5">
        <x:f t="shared" si="2"/>
        <x:v>286600.2623824497</x:v>
      </x:c>
      <x:c r="I17" s="5">
        <x:f t="shared" si="3"/>
        <x:v>647628.45153608662</x:v>
      </x:c>
    </x:row>
    <x:row r="18" spans="1:9" x14ac:dyDescent="0.25">
      <x:c r="A18" s="27">
        <x:v>5.5</x:v>
      </x:c>
      <x:c r="B18" s="23" t="s">
        <x:v>29</x:v>
      </x:c>
      <x:c r="C18">
        <x:v>2038</x:v>
      </x:c>
      <x:c r="D18">
        <x:v>15</x:v>
      </x:c>
      <x:c r="E18" t="s">
        <x:v>17</x:v>
      </x:c>
      <x:c r="F18" s="5">
        <x:f t="shared" si="0"/>
        <x:v>243872.94374376305</x:v>
      </x:c>
      <x:c r="G18" s="5">
        <x:f t="shared" si="1"/>
        <x:v>126180.95013871479</x:v>
      </x:c>
      <x:c r="H18" s="5">
        <x:f t="shared" si="2"/>
        <x:v>293765.268942011</x:v>
      </x:c>
      <x:c r="I18" s="5">
        <x:f t="shared" si="3"/>
        <x:v>663819.16282448883</x:v>
      </x:c>
    </x:row>
    <x:row r="19" spans="1:9" x14ac:dyDescent="0.25">
      <x:c r="A19" s="27">
        <x:v>0.25</x:v>
      </x:c>
      <x:c r="B19" s="4" t="s">
        <x:v>30</x:v>
      </x:c>
      <x:c r="C19">
        <x:v>2039</x:v>
      </x:c>
      <x:c r="D19">
        <x:v>16</x:v>
      </x:c>
      <x:c r="E19" t="s">
        <x:v>17</x:v>
      </x:c>
      <x:c r="F19" s="5">
        <x:f t="shared" si="0"/>
        <x:v>249969.7673373571</x:v>
      </x:c>
      <x:c r="G19" s="5">
        <x:f t="shared" si="1"/>
        <x:v>129335.47389218265</x:v>
      </x:c>
      <x:c r="H19" s="5">
        <x:f t="shared" si="2"/>
        <x:v>301109.4006655612</x:v>
      </x:c>
      <x:c r="I19" s="5">
        <x:f t="shared" si="3"/>
        <x:v>680414.64189510094</x:v>
      </x:c>
    </x:row>
    <x:row r="20" spans="1:9" x14ac:dyDescent="0.25">
      <x:c r="A20" s="27">
        <x:v>0.45</x:v>
      </x:c>
      <x:c r="B20" s="23" t="s">
        <x:v>31</x:v>
      </x:c>
      <x:c r="C20">
        <x:v>2040</x:v>
      </x:c>
      <x:c r="D20">
        <x:v>17</x:v>
      </x:c>
      <x:c r="E20" t="s">
        <x:v>17</x:v>
      </x:c>
      <x:c r="F20" s="5">
        <x:f t="shared" si="0"/>
        <x:v>256219.01152079101</x:v>
      </x:c>
      <x:c r="G20" s="5">
        <x:f t="shared" si="1"/>
        <x:v>132568.86073948719</x:v>
      </x:c>
      <x:c r="H20" s="5">
        <x:f t="shared" si="2"/>
        <x:v>308637.1356822002</x:v>
      </x:c>
      <x:c r="I20" s="5">
        <x:f t="shared" si="3"/>
        <x:v>697425.00794247841</x:v>
      </x:c>
    </x:row>
    <x:row r="21" spans="1:9" x14ac:dyDescent="0.25">
      <x:c r="A21" s="27">
        <x:v>1</x:v>
      </x:c>
      <x:c r="B21" s="4" t="s">
        <x:v>32</x:v>
      </x:c>
      <x:c r="C21">
        <x:v>2041</x:v>
      </x:c>
      <x:c r="D21">
        <x:v>18</x:v>
      </x:c>
      <x:c r="E21" t="s">
        <x:v>17</x:v>
      </x:c>
      <x:c r="F21" s="5">
        <x:f t="shared" si="0"/>
        <x:v>262624.48680881079</x:v>
      </x:c>
      <x:c r="G21" s="5">
        <x:f t="shared" si="1"/>
        <x:v>135883.08225797437</x:v>
      </x:c>
      <x:c r="H21" s="5">
        <x:f t="shared" si="2"/>
        <x:v>316353.06407425524</x:v>
      </x:c>
      <x:c r="I21" s="5">
        <x:f t="shared" si="3"/>
        <x:v>714860.63314104034</x:v>
      </x:c>
    </x:row>
    <x:row r="22" spans="1:9" x14ac:dyDescent="0.25">
      <x:c r="A22" s="27">
        <x:v>1.96</x:v>
      </x:c>
      <x:c r="B22" s="23" t="s">
        <x:v>33</x:v>
      </x:c>
      <x:c r="C22">
        <x:v>2042</x:v>
      </x:c>
      <x:c r="D22">
        <x:v>19</x:v>
      </x:c>
      <x:c r="E22" t="s">
        <x:v>17</x:v>
      </x:c>
      <x:c r="F22" s="5">
        <x:f t="shared" si="0"/>
        <x:v>269190.09897903109</x:v>
      </x:c>
      <x:c r="G22" s="5">
        <x:f t="shared" si="1"/>
        <x:v>139280.15931442374</x:v>
      </x:c>
      <x:c r="H22" s="5">
        <x:f t="shared" si="2"/>
        <x:v>324261.89067611162</x:v>
      </x:c>
      <x:c r="I22" s="5">
        <x:f t="shared" si="3"/>
        <x:v>732732.14896956645</x:v>
      </x:c>
    </x:row>
    <x:row r="23" spans="1:9" x14ac:dyDescent="0.25">
      <x:c r="C23">
        <x:v>2043</x:v>
      </x:c>
      <x:c r="D23">
        <x:v>20</x:v>
      </x:c>
      <x:c r="E23" t="s">
        <x:v>17</x:v>
      </x:c>
      <x:c r="F23" s="5">
        <x:f t="shared" si="0"/>
        <x:v>275919.8514535068</x:v>
      </x:c>
      <x:c r="G23" s="5">
        <x:f t="shared" si="1"/>
        <x:v>142762.16329728431</x:v>
      </x:c>
      <x:c r="H23" s="5">
        <x:f t="shared" si="2"/>
        <x:v>332368.43794301437</x:v>
      </x:c>
      <x:c r="I23" s="5">
        <x:f t="shared" si="3"/>
        <x:v>751050.45269380556</x:v>
      </x:c>
    </x:row>
    <x:row r="24" spans="1:9" x14ac:dyDescent="0.25">
      <x:c r="A24" s="13">
        <x:v>450744</x:v>
      </x:c>
      <x:c r="B24" s="23" t="s">
        <x:v>34</x:v>
      </x:c>
      <x:c r="C24">
        <x:v>2044</x:v>
      </x:c>
      <x:c r="D24">
        <x:v>21</x:v>
      </x:c>
      <x:c r="E24" t="s">
        <x:v>17</x:v>
      </x:c>
      <x:c r="F24" s="5">
        <x:f t="shared" si="0"/>
        <x:v>282817.84773984447</x:v>
      </x:c>
      <x:c r="G24" s="5">
        <x:f t="shared" si="1"/>
        <x:v>146331.2173797164</x:v>
      </x:c>
      <x:c r="H24" s="5">
        <x:f t="shared" si="2"/>
        <x:v>340677.64889158966</x:v>
      </x:c>
      <x:c r="I24" s="5">
        <x:f t="shared" si="3"/>
        <x:v>769826.71401115053</x:v>
      </x:c>
    </x:row>
    <x:row r="25" spans="1:9" x14ac:dyDescent="0.25">
      <x:c r="A25" s="31">
        <x:v>1</x:v>
      </x:c>
      <x:c r="B25" s="4" t="s">
        <x:v>35</x:v>
      </x:c>
      <x:c r="C25">
        <x:v>2045</x:v>
      </x:c>
      <x:c r="D25">
        <x:v>22</x:v>
      </x:c>
      <x:c r="E25" t="s">
        <x:v>17</x:v>
      </x:c>
      <x:c r="F25" s="5">
        <x:f t="shared" si="0"/>
        <x:v>289888.29393334052</x:v>
      </x:c>
      <x:c r="G25" s="5">
        <x:f t="shared" si="1"/>
        <x:v>149989.49781420932</x:v>
      </x:c>
      <x:c r="H25" s="5">
        <x:f t="shared" si="2"/>
        <x:v>349194.59011387941</x:v>
      </x:c>
      <x:c r="I25" s="5">
        <x:f t="shared" si="3"/>
        <x:v>789072.3818614292</x:v>
      </x:c>
    </x:row>
    <x:row r="26" spans="1:9" x14ac:dyDescent="0.25">
      <x:c r="A26" s="27">
        <x:v>2.5000000000000001E-2</x:v>
      </x:c>
      <x:c r="B26" s="4" t="s">
        <x:v>36</x:v>
      </x:c>
      <x:c r="C26">
        <x:v>2046</x:v>
      </x:c>
      <x:c r="D26">
        <x:v>23</x:v>
      </x:c>
      <x:c r="E26" t="s">
        <x:v>17</x:v>
      </x:c>
      <x:c r="F26" s="5">
        <x:f t="shared" si="0"/>
        <x:v>297135.50128167408</x:v>
      </x:c>
      <x:c r="G26" s="5">
        <x:f t="shared" si="1"/>
        <x:v>153739.23525956456</x:v>
      </x:c>
      <x:c r="H26" s="5">
        <x:f t="shared" si="2"/>
        <x:v>357924.45486672642</x:v>
      </x:c>
      <x:c r="I26" s="5">
        <x:f t="shared" si="3"/>
        <x:v>808799.19140796503</x:v>
      </x:c>
    </x:row>
    <x:row r="27" spans="1:9" x14ac:dyDescent="0.25">
      <x:c r="A27" s="27">
        <x:v>0</x:v>
      </x:c>
      <x:c r="B27" s="4" t="s">
        <x:v>37</x:v>
      </x:c>
      <x:c r="C27">
        <x:v>2047</x:v>
      </x:c>
      <x:c r="D27">
        <x:v>24</x:v>
      </x:c>
      <x:c r="E27" t="s">
        <x:v>17</x:v>
      </x:c>
      <x:c r="F27" s="5">
        <x:f t="shared" si="0"/>
        <x:v>304563.88881371589</x:v>
      </x:c>
      <x:c r="G27" s="5">
        <x:f t="shared" si="1"/>
        <x:v>157582.71614105365</x:v>
      </x:c>
      <x:c r="H27" s="5">
        <x:f t="shared" si="2"/>
        <x:v>366872.56623839453</x:v>
      </x:c>
      <x:c r="I27" s="5">
        <x:f t="shared" si="3"/>
        <x:v>829019.17119316407</x:v>
      </x:c>
    </x:row>
    <x:row r="28" spans="1:9" x14ac:dyDescent="0.25">
      <x:c r="A28" s="27">
        <x:v>5.5</x:v>
      </x:c>
      <x:c r="B28" s="23" t="s">
        <x:v>38</x:v>
      </x:c>
      <x:c r="C28">
        <x:v>2048</x:v>
      </x:c>
      <x:c r="D28">
        <x:v>25</x:v>
      </x:c>
      <x:c r="E28" t="s">
        <x:v>17</x:v>
      </x:c>
      <x:c r="F28" s="5">
        <x:f t="shared" si="0"/>
        <x:v>312177.98603405873</x:v>
      </x:c>
      <x:c r="G28" s="5">
        <x:f t="shared" si="1"/>
        <x:v>161522.28404457998</x:v>
      </x:c>
      <x:c r="H28" s="5">
        <x:f t="shared" si="2"/>
        <x:v>376044.38039435435</x:v>
      </x:c>
      <x:c r="I28" s="5">
        <x:f t="shared" si="3"/>
        <x:v>849744.65047299303</x:v>
      </x:c>
    </x:row>
    <x:row r="29" spans="1:9" x14ac:dyDescent="0.25">
      <x:c r="A29" s="27">
        <x:v>0.25</x:v>
      </x:c>
      <x:c r="B29" s="4" t="s">
        <x:v>39</x:v>
      </x:c>
      <x:c r="C29">
        <x:v>2049</x:v>
      </x:c>
      <x:c r="D29" s="15">
        <x:v>26</x:v>
      </x:c>
      <x:c r="E29" s="15" t="s">
        <x:v>40</x:v>
      </x:c>
      <x:c r="F29" s="16">
        <x:f>A3*(A1*A11+A2*A10)*(1+A4)^D29</x:f>
        <x:v>688054.80038857483</x:v>
      </x:c>
      <x:c r="G29" s="16">
        <x:f>A15*A14*A21*(1+A16)^D29</x:f>
        <x:v>367911.8692126543</x:v>
      </x:c>
      <x:c r="H29" s="16">
        <x:f>A24*A25*A31*(1+A26)^D29</x:f>
        <x:v>856545.53312047361</x:v>
      </x:c>
      <x:c r="I29" s="16">
        <x:f>SUM(F29:H29)</x:f>
        <x:v>1912512.2027217026</x:v>
      </x:c>
    </x:row>
    <x:row r="30" spans="1:9" x14ac:dyDescent="0.25">
      <x:c r="A30" s="27">
        <x:v>0.45</x:v>
      </x:c>
      <x:c r="B30" s="23" t="s">
        <x:v>41</x:v>
      </x:c>
      <x:c r="D30" s="15">
        <x:v>27</x:v>
      </x:c>
      <x:c r="E30" s="15" t="s">
        <x:v>42</x:v>
      </x:c>
      <x:c r="F30" s="5">
        <x:v>3669053.5117834429</x:v>
      </x:c>
      <x:c r="G30" s="65">
        <x:v>2017099.5050567382</x:v>
      </x:c>
      <x:c r="H30" s="65">
        <x:v>4696063.6921371762</x:v>
      </x:c>
      <x:c r="I30" s="65">
        <x:v>10382216.708977357</x:v>
      </x:c>
    </x:row>
    <x:row r="31" spans="1:9" x14ac:dyDescent="0.25">
      <x:c r="A31" s="27">
        <x:v>1</x:v>
      </x:c>
      <x:c r="B31" s="4" t="s">
        <x:v>43</x:v>
      </x:c>
      <x:c r="F31" s="38">
        <x:f>SUM(F2:F30)</x:f>
        <x:v>12709893.037470939</x:v>
      </x:c>
      <x:c r="G31" s="38">
        <x:f>SUM(G2:G30)</x:f>
        <x:v>6549813.4700971767</x:v>
      </x:c>
      <x:c r="H31" s="38">
        <x:f>SUM(H2:H30)</x:f>
        <x:v>15248797.171426192</x:v>
      </x:c>
      <x:c r="I31" s="39">
        <x:f>SUM(I2:I30)</x:f>
        <x:v>34508503.678994313</x:v>
      </x:c>
    </x:row>
    <x:row r="32" spans="1:9" x14ac:dyDescent="0.25">
      <x:c r="A32" s="27">
        <x:v>1.96</x:v>
      </x:c>
      <x:c r="B32" s="23" t="s">
        <x:v>45</x:v>
      </x:c>
      <x:c r="I32" s="40" t="s">
        <x:v>44</x:v>
      </x:c>
    </x:row>
    <x:row r="34" spans="1:2" x14ac:dyDescent="0.25">
      <x:c r="A34" s="41">
        <x:v>0.06</x:v>
      </x:c>
      <x:c r="B34" s="4" t="s">
        <x:v>46</x:v>
      </x:c>
    </x:row>
    <x:row r="35" spans="1:2" x14ac:dyDescent="0.25">
      <x:c r="A35" s="27">
        <x:f>1-A34</x:f>
        <x:v>0.94</x:v>
      </x:c>
      <x:c r="B35" s="4" t="s">
        <x:v>47</x:v>
      </x:c>
    </x:row>
    <x:row r="36" spans="1:2" x14ac:dyDescent="0.25">
      <x:c r="A36" s="58">
        <x:v>2</x:v>
      </x:c>
      <x:c r="B36" s="4" t="s">
        <x:v>48</x:v>
      </x:c>
    </x:row>
    <x:row r="37" spans="1:2" x14ac:dyDescent="0.25">
      <x:c r="A37" s="59">
        <x:v>0.02</x:v>
      </x:c>
      <x:c r="B37" s="4" t="s">
        <x:v>49</x:v>
      </x:c>
    </x:row>
    <x:row r="38" spans="1:2" x14ac:dyDescent="0.25">
      <x:c r="A38" s="51">
        <x:f>(1+A37)^A36</x:f>
        <x:v>1.0404</x:v>
      </x:c>
      <x:c r="B38" s="4" t="s">
        <x:v>50</x:v>
      </x:c>
    </x:row>
    <x:row r="39" spans="1:2" x14ac:dyDescent="0.25">
      <x:c r="A39" s="6"/>
    </x:row>
    <x:row r="40" spans="1:2" x14ac:dyDescent="0.25">
      <x:c r="A40" s="60" t="e">
        <x:f>#REF!</x:f>
        <x:v>#REF!</x:v>
      </x:c>
      <x:c r="B40" s="4" t="s">
        <x:v>53</x:v>
      </x:c>
    </x:row>
    <x:row r="41" spans="1:2" x14ac:dyDescent="0.25">
      <x:c r="A41" s="61" t="e">
        <x:f>#REF!-#REF!</x:f>
        <x:v>#REF!</x:v>
      </x:c>
      <x:c r="B41" s="11" t="s">
        <x:v>54</x:v>
      </x:c>
    </x:row>
    <x:row r="42" spans="1:2" x14ac:dyDescent="0.25">
      <x:c r="A42" s="60" t="e">
        <x:f>A40+A41</x:f>
        <x:v>#REF!</x:v>
      </x:c>
      <x:c r="B42" s="4" t="s">
        <x:v>55</x:v>
      </x:c>
    </x:row>
    <x:row r="43" spans="1:2" x14ac:dyDescent="0.25">
      <x:c r="A43" s="60" t="e">
        <x:f>5*A42/SUM(#REF!)</x:f>
        <x:v>#REF!</x:v>
      </x:c>
      <x:c r="B43" s="4" t="s">
        <x:v>56</x:v>
      </x:c>
    </x:row>
    <x:row r="44" spans="1:2" x14ac:dyDescent="0.25">
      <x:c r="A44" s="6"/>
    </x:row>
    <x:row r="45" spans="1:2" x14ac:dyDescent="0.25">
      <x:c r="A45" s="60" t="e">
        <x:f>A40*$A$38</x:f>
        <x:v>#REF!</x:v>
      </x:c>
      <x:c r="B45" s="4" t="s">
        <x:v>57</x:v>
      </x:c>
    </x:row>
    <x:row r="46" spans="1:2" x14ac:dyDescent="0.25">
      <x:c r="A46" s="61" t="e">
        <x:f>A41*$A$38</x:f>
        <x:v>#REF!</x:v>
      </x:c>
      <x:c r="B46" s="11" t="s">
        <x:v>58</x:v>
      </x:c>
    </x:row>
    <x:row r="47" spans="1:2" x14ac:dyDescent="0.25">
      <x:c r="A47" s="62" t="e">
        <x:f>A42*$A$38</x:f>
        <x:v>#REF!</x:v>
      </x:c>
      <x:c r="B47" s="4" t="s">
        <x:v>59</x:v>
      </x:c>
    </x:row>
    <x:row r="48" spans="1:2" x14ac:dyDescent="0.25">
      <x:c r="A48" s="62" t="e">
        <x:f>A43*$A$38</x:f>
        <x:v>#REF!</x:v>
      </x:c>
      <x:c r="B48" s="4" t="s">
        <x:v>60</x:v>
      </x:c>
    </x:row>
    <x:row r="50" spans="1:2" x14ac:dyDescent="0.25">
      <x:c r="A50" s="62">
        <x:f>I30*A38/(1.07^27)</x:f>
        <x:v>1738314.8318822559</x:v>
      </x:c>
      <x:c r="B50" s="4" t="s">
        <x:v>61</x:v>
      </x:c>
    </x:row>
    <x:row r="51" spans="1:2" x14ac:dyDescent="0.25">
      <x:c r="A51" s="63" t="e">
        <x:f>A48-A45</x:f>
        <x:v>#REF!</x:v>
      </x:c>
      <x:c r="B51" s="11" t="s">
        <x:v>62</x:v>
      </x:c>
    </x:row>
    <x:row r="52" spans="1:2" x14ac:dyDescent="0.25">
      <x:c r="A52" s="62" t="e">
        <x:f>A50+A51</x:f>
        <x:v>#REF!</x:v>
      </x:c>
      <x:c r="B52" s="4" t="s">
        <x:v>63</x:v>
      </x:c>
    </x:row>
    <x:row r="54" spans="1:2" x14ac:dyDescent="0.25">
      <x:c r="A54" s="64" t="s">
        <x:v>64</x:v>
      </x:c>
    </x:row>
  </x:sheetData>
  <x:pageMargins left="0.7" right="0.7" top="0.75" bottom="0.75" header="0.3" footer="0.3"/>
  <x:pageSetup paperSize="9" orientation="portrait" horizontalDpi="1200" verticalDpi="1200" r:id="rId1"/>
  <x:headerFooter>
    <x:oddFooter>&amp;L&amp;"Arial Black"&amp;10&amp;K4099DAINTERNAL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5A4825C-2D32-4951-A2B5-0AC6BBF5C4FB}" mc:Ignorable="x14ac xr xr2 xr3">
  <x:dimension ref="A1:I54"/>
  <x:sheetViews>
    <x:sheetView topLeftCell="D1" zoomScaleNormal="100" workbookViewId="0">
      <x:selection activeCell="F30" sqref="F30"/>
    </x:sheetView>
  </x:sheetViews>
  <x:sheetFormatPr defaultColWidth="10.625" defaultRowHeight="15.75" x14ac:dyDescent="0.25"/>
  <x:cols>
    <x:col min="1" max="1" width="13" bestFit="1" customWidth="1"/>
    <x:col min="2" max="2" width="90.375" style="4" customWidth="1"/>
    <x:col min="3" max="3" width="17.625" customWidth="1"/>
    <x:col min="4" max="4" width="15.75" customWidth="1"/>
    <x:col min="5" max="5" width="30.25" customWidth="1"/>
    <x:col min="6" max="6" width="15.375" style="5" customWidth="1"/>
    <x:col min="7" max="9" width="15.375" customWidth="1"/>
  </x:cols>
  <x:sheetData>
    <x:row r="1" spans="1:9" x14ac:dyDescent="0.25">
      <x:c r="A1" s="13">
        <x:v>145100</x:v>
      </x:c>
      <x:c r="B1" s="23" t="s">
        <x:v>51</x:v>
      </x:c>
      <x:c r="D1" s="11" t="s">
        <x:v>4</x:v>
      </x:c>
      <x:c r="E1" s="11" t="s">
        <x:v>5</x:v>
      </x:c>
      <x:c r="F1" s="12" t="s">
        <x:v>6</x:v>
      </x:c>
      <x:c r="G1" s="11" t="s">
        <x:v>7</x:v>
      </x:c>
      <x:c r="H1" s="11" t="s">
        <x:v>8</x:v>
      </x:c>
      <x:c r="I1" s="11" t="s">
        <x:v>52</x:v>
      </x:c>
    </x:row>
    <x:row r="2" spans="1:9" x14ac:dyDescent="0.25">
      <x:c r="A2" s="13">
        <x:v>53900</x:v>
      </x:c>
      <x:c r="B2" s="4" t="s">
        <x:v>10</x:v>
      </x:c>
      <x:c r="D2" s="15">
        <x:v>-1</x:v>
      </x:c>
      <x:c r="E2" s="15" t="s">
        <x:v>11</x:v>
      </x:c>
      <x:c r="F2" s="16">
        <x:f>A1*A3*A5</x:f>
        <x:v>0</x:v>
      </x:c>
      <x:c r="G2" s="16">
        <x:f>A14*A15*A17</x:f>
        <x:v>0</x:v>
      </x:c>
      <x:c r="H2" s="16">
        <x:f>A24*A25*A27</x:f>
        <x:v>0</x:v>
      </x:c>
      <x:c r="I2" s="16">
        <x:f>SUM(F2:H2)</x:f>
        <x:v>0</x:v>
      </x:c>
    </x:row>
    <x:row r="3" spans="1:9" x14ac:dyDescent="0.25">
      <x:c r="A3" s="17">
        <x:v>1.93</x:v>
      </x:c>
      <x:c r="B3" s="4" t="s">
        <x:v>12</x:v>
      </x:c>
      <x:c r="C3">
        <x:v>2023</x:v>
      </x:c>
      <x:c r="D3" s="15">
        <x:v>0</x:v>
      </x:c>
      <x:c r="E3" s="15" t="s">
        <x:v>13</x:v>
      </x:c>
      <x:c r="F3" s="16">
        <x:f>A3*(A1*A6+A2*A7)</x:f>
        <x:v>522335.2</x:v>
      </x:c>
      <x:c r="G3" s="16">
        <x:f>A15*A14*A18</x:f>
        <x:v>221280</x:v>
      </x:c>
      <x:c r="H3" s="16">
        <x:f>A24*A25*A28</x:f>
        <x:v>11000</x:v>
      </x:c>
      <x:c r="I3" s="16">
        <x:f>SUM(F3:H3)</x:f>
        <x:v>754615.2</x:v>
      </x:c>
    </x:row>
    <x:row r="4" spans="1:9" x14ac:dyDescent="0.25">
      <x:c r="A4" s="27">
        <x:v>0</x:v>
      </x:c>
      <x:c r="B4" s="4" t="s">
        <x:v>14</x:v>
      </x:c>
      <x:c r="C4">
        <x:v>2024</x:v>
      </x:c>
      <x:c r="D4" s="15">
        <x:v>1</x:v>
      </x:c>
      <x:c r="E4" s="15" t="s">
        <x:v>15</x:v>
      </x:c>
      <x:c r="F4" s="16">
        <x:f>A3*(1+A4)*(A1*(A8+A9)+A2*A10)</x:f>
        <x:v>28004.3</x:v>
      </x:c>
      <x:c r="G4" s="16">
        <x:f>A15*A14*(1+A16)*(A19+A20)</x:f>
        <x:v>0</x:v>
      </x:c>
      <x:c r="H4" s="16">
        <x:f>A24*A25*(1+A26)*(A29+A30)</x:f>
        <x:v>0</x:v>
      </x:c>
      <x:c r="I4" s="16">
        <x:f>SUM(F4:H4)</x:f>
        <x:v>28004.3</x:v>
      </x:c>
    </x:row>
    <x:row r="5" spans="1:9" x14ac:dyDescent="0.25">
      <x:c r="A5" s="27">
        <x:v>0</x:v>
      </x:c>
      <x:c r="B5" s="4" t="s">
        <x:v>16</x:v>
      </x:c>
      <x:c r="C5">
        <x:v>2025</x:v>
      </x:c>
      <x:c r="D5">
        <x:v>2</x:v>
      </x:c>
      <x:c r="E5" t="s">
        <x:v>17</x:v>
      </x:c>
      <x:c r="F5" s="5">
        <x:f t="shared" ref="F5:F28" si="0">$A$3*($A$9*$A$1+$A$10*$A$2)*(1+$A$4)^D5</x:f>
        <x:v>14002.15</x:v>
      </x:c>
      <x:c r="G5" s="5">
        <x:f t="shared" ref="G5:G28" si="1">$A$15*$A$14*$A$20*(1+$A$16)^D5</x:f>
        <x:v>0</x:v>
      </x:c>
      <x:c r="H5" s="5">
        <x:f t="shared" ref="H5:H28" si="2">$A$24*$A$25*$A$30*(1+$A$26)^D5</x:f>
        <x:v>0</x:v>
      </x:c>
      <x:c r="I5" s="5">
        <x:f>SUM(F5:H5)</x:f>
        <x:v>14002.15</x:v>
      </x:c>
    </x:row>
    <x:row r="6" spans="1:9" x14ac:dyDescent="0.25">
      <x:c r="A6" s="27">
        <x:v>1.36</x:v>
      </x:c>
      <x:c r="B6" s="23" t="s">
        <x:v>18</x:v>
      </x:c>
      <x:c r="C6">
        <x:v>2026</x:v>
      </x:c>
      <x:c r="D6">
        <x:v>3</x:v>
      </x:c>
      <x:c r="E6" t="s">
        <x:v>17</x:v>
      </x:c>
      <x:c r="F6" s="5">
        <x:f t="shared" si="0"/>
        <x:v>14002.15</x:v>
      </x:c>
      <x:c r="G6" s="5">
        <x:f t="shared" si="1"/>
        <x:v>0</x:v>
      </x:c>
      <x:c r="H6" s="5">
        <x:f t="shared" si="2"/>
        <x:v>0</x:v>
      </x:c>
      <x:c r="I6" s="5">
        <x:f t="shared" ref="I6:I28" si="3">SUM(F6:H6)</x:f>
        <x:v>14002.15</x:v>
      </x:c>
    </x:row>
    <x:row r="7" spans="1:9" x14ac:dyDescent="0.25">
      <x:c r="A7" s="27">
        <x:v>1.36</x:v>
      </x:c>
      <x:c r="B7" s="4" t="s">
        <x:v>19</x:v>
      </x:c>
      <x:c r="C7">
        <x:v>2027</x:v>
      </x:c>
      <x:c r="D7">
        <x:v>4</x:v>
      </x:c>
      <x:c r="E7" t="s">
        <x:v>17</x:v>
      </x:c>
      <x:c r="F7" s="5">
        <x:f t="shared" si="0"/>
        <x:v>14002.15</x:v>
      </x:c>
      <x:c r="G7" s="5">
        <x:f t="shared" si="1"/>
        <x:v>0</x:v>
      </x:c>
      <x:c r="H7" s="5">
        <x:f t="shared" si="2"/>
        <x:v>0</x:v>
      </x:c>
      <x:c r="I7" s="5">
        <x:f t="shared" si="3"/>
        <x:v>14002.15</x:v>
      </x:c>
    </x:row>
    <x:row r="8" spans="1:9" x14ac:dyDescent="0.25">
      <x:c r="A8" s="27">
        <x:v>0.05</x:v>
      </x:c>
      <x:c r="B8" s="4" t="s">
        <x:v>20</x:v>
      </x:c>
      <x:c r="C8">
        <x:v>2028</x:v>
      </x:c>
      <x:c r="D8">
        <x:v>5</x:v>
      </x:c>
      <x:c r="E8" t="s">
        <x:v>17</x:v>
      </x:c>
      <x:c r="F8" s="5">
        <x:f t="shared" si="0"/>
        <x:v>14002.15</x:v>
      </x:c>
      <x:c r="G8" s="5">
        <x:f t="shared" si="1"/>
        <x:v>0</x:v>
      </x:c>
      <x:c r="H8" s="5">
        <x:f t="shared" si="2"/>
        <x:v>0</x:v>
      </x:c>
      <x:c r="I8" s="5">
        <x:f t="shared" si="3"/>
        <x:v>14002.15</x:v>
      </x:c>
    </x:row>
    <x:row r="9" spans="1:9" x14ac:dyDescent="0.25">
      <x:c r="A9" s="27">
        <x:v>0.05</x:v>
      </x:c>
      <x:c r="B9" s="23" t="s">
        <x:v>21</x:v>
      </x:c>
      <x:c r="C9">
        <x:v>2029</x:v>
      </x:c>
      <x:c r="D9">
        <x:v>6</x:v>
      </x:c>
      <x:c r="E9" t="s">
        <x:v>17</x:v>
      </x:c>
      <x:c r="F9" s="5">
        <x:f t="shared" si="0"/>
        <x:v>14002.15</x:v>
      </x:c>
      <x:c r="G9" s="5">
        <x:f t="shared" si="1"/>
        <x:v>0</x:v>
      </x:c>
      <x:c r="H9" s="5">
        <x:f t="shared" si="2"/>
        <x:v>0</x:v>
      </x:c>
      <x:c r="I9" s="5">
        <x:f t="shared" si="3"/>
        <x:v>14002.15</x:v>
      </x:c>
    </x:row>
    <x:row r="10" spans="1:9" x14ac:dyDescent="0.25">
      <x:c r="A10" s="27">
        <x:v>0</x:v>
      </x:c>
      <x:c r="B10" s="4" t="s">
        <x:v>22</x:v>
      </x:c>
      <x:c r="C10">
        <x:v>2030</x:v>
      </x:c>
      <x:c r="D10">
        <x:v>7</x:v>
      </x:c>
      <x:c r="E10" t="s">
        <x:v>17</x:v>
      </x:c>
      <x:c r="F10" s="5">
        <x:f t="shared" si="0"/>
        <x:v>14002.15</x:v>
      </x:c>
      <x:c r="G10" s="5">
        <x:f t="shared" si="1"/>
        <x:v>0</x:v>
      </x:c>
      <x:c r="H10" s="5">
        <x:f t="shared" si="2"/>
        <x:v>0</x:v>
      </x:c>
      <x:c r="I10" s="5">
        <x:f t="shared" si="3"/>
        <x:v>14002.15</x:v>
      </x:c>
    </x:row>
    <x:row r="11" spans="1:9" x14ac:dyDescent="0.25">
      <x:c r="A11" s="27">
        <x:v>0.75</x:v>
      </x:c>
      <x:c r="B11" s="4" t="s">
        <x:v>23</x:v>
      </x:c>
      <x:c r="C11">
        <x:v>2031</x:v>
      </x:c>
      <x:c r="D11">
        <x:v>8</x:v>
      </x:c>
      <x:c r="E11" t="s">
        <x:v>17</x:v>
      </x:c>
      <x:c r="F11" s="5">
        <x:f t="shared" si="0"/>
        <x:v>14002.15</x:v>
      </x:c>
      <x:c r="G11" s="5">
        <x:f t="shared" si="1"/>
        <x:v>0</x:v>
      </x:c>
      <x:c r="H11" s="5">
        <x:f t="shared" si="2"/>
        <x:v>0</x:v>
      </x:c>
      <x:c r="I11" s="5">
        <x:f t="shared" si="3"/>
        <x:v>14002.15</x:v>
      </x:c>
    </x:row>
    <x:row r="12" spans="1:9" x14ac:dyDescent="0.25">
      <x:c r="A12" s="27">
        <x:v>0</x:v>
      </x:c>
      <x:c r="B12" s="23" t="s">
        <x:v>24</x:v>
      </x:c>
      <x:c r="C12">
        <x:v>2032</x:v>
      </x:c>
      <x:c r="D12">
        <x:v>9</x:v>
      </x:c>
      <x:c r="E12" t="s">
        <x:v>17</x:v>
      </x:c>
      <x:c r="F12" s="5">
        <x:f t="shared" si="0"/>
        <x:v>14002.15</x:v>
      </x:c>
      <x:c r="G12" s="5">
        <x:f t="shared" si="1"/>
        <x:v>0</x:v>
      </x:c>
      <x:c r="H12" s="5">
        <x:f t="shared" si="2"/>
        <x:v>0</x:v>
      </x:c>
      <x:c r="I12" s="5">
        <x:f t="shared" si="3"/>
        <x:v>14002.15</x:v>
      </x:c>
    </x:row>
    <x:row r="13" spans="1:9" x14ac:dyDescent="0.25">
      <x:c r="C13">
        <x:v>2033</x:v>
      </x:c>
      <x:c r="D13">
        <x:v>10</x:v>
      </x:c>
      <x:c r="E13" t="s">
        <x:v>17</x:v>
      </x:c>
      <x:c r="F13" s="5">
        <x:f t="shared" si="0"/>
        <x:v>14002.15</x:v>
      </x:c>
      <x:c r="G13" s="5">
        <x:f t="shared" si="1"/>
        <x:v>0</x:v>
      </x:c>
      <x:c r="H13" s="5">
        <x:f t="shared" si="2"/>
        <x:v>0</x:v>
      </x:c>
      <x:c r="I13" s="5">
        <x:f t="shared" si="3"/>
        <x:v>14002.15</x:v>
      </x:c>
    </x:row>
    <x:row r="14" spans="1:9" x14ac:dyDescent="0.25">
      <x:c r="A14" s="13">
        <x:v>138300</x:v>
      </x:c>
      <x:c r="B14" s="4" t="s">
        <x:v>25</x:v>
      </x:c>
      <x:c r="C14">
        <x:v>2034</x:v>
      </x:c>
      <x:c r="D14">
        <x:v>11</x:v>
      </x:c>
      <x:c r="E14" t="s">
        <x:v>17</x:v>
      </x:c>
      <x:c r="F14" s="5">
        <x:f t="shared" si="0"/>
        <x:v>14002.15</x:v>
      </x:c>
      <x:c r="G14" s="5">
        <x:f t="shared" si="1"/>
        <x:v>0</x:v>
      </x:c>
      <x:c r="H14" s="5">
        <x:f t="shared" si="2"/>
        <x:v>0</x:v>
      </x:c>
      <x:c r="I14" s="5">
        <x:f t="shared" si="3"/>
        <x:v>14002.15</x:v>
      </x:c>
    </x:row>
    <x:row r="15" spans="1:9" x14ac:dyDescent="0.25">
      <x:c r="A15" s="31">
        <x:v>1.6</x:v>
      </x:c>
      <x:c r="B15" s="4" t="s">
        <x:v>26</x:v>
      </x:c>
      <x:c r="C15">
        <x:v>2035</x:v>
      </x:c>
      <x:c r="D15">
        <x:v>12</x:v>
      </x:c>
      <x:c r="E15" t="s">
        <x:v>17</x:v>
      </x:c>
      <x:c r="F15" s="5">
        <x:f t="shared" si="0"/>
        <x:v>14002.15</x:v>
      </x:c>
      <x:c r="G15" s="5">
        <x:f t="shared" si="1"/>
        <x:v>0</x:v>
      </x:c>
      <x:c r="H15" s="5">
        <x:f t="shared" si="2"/>
        <x:v>0</x:v>
      </x:c>
      <x:c r="I15" s="5">
        <x:f t="shared" si="3"/>
        <x:v>14002.15</x:v>
      </x:c>
    </x:row>
    <x:row r="16" spans="1:9" x14ac:dyDescent="0.25">
      <x:c r="A16" s="27">
        <x:v>0</x:v>
      </x:c>
      <x:c r="B16" s="4" t="s">
        <x:v>27</x:v>
      </x:c>
      <x:c r="C16">
        <x:v>2036</x:v>
      </x:c>
      <x:c r="D16">
        <x:v>13</x:v>
      </x:c>
      <x:c r="E16" t="s">
        <x:v>17</x:v>
      </x:c>
      <x:c r="F16" s="5">
        <x:f t="shared" si="0"/>
        <x:v>14002.15</x:v>
      </x:c>
      <x:c r="G16" s="5">
        <x:f t="shared" si="1"/>
        <x:v>0</x:v>
      </x:c>
      <x:c r="H16" s="5">
        <x:f t="shared" si="2"/>
        <x:v>0</x:v>
      </x:c>
      <x:c r="I16" s="5">
        <x:f t="shared" si="3"/>
        <x:v>14002.15</x:v>
      </x:c>
    </x:row>
    <x:row r="17" spans="1:9" x14ac:dyDescent="0.25">
      <x:c r="A17" s="27">
        <x:v>0</x:v>
      </x:c>
      <x:c r="B17" s="4" t="s">
        <x:v>28</x:v>
      </x:c>
      <x:c r="C17">
        <x:v>2037</x:v>
      </x:c>
      <x:c r="D17">
        <x:v>14</x:v>
      </x:c>
      <x:c r="E17" t="s">
        <x:v>17</x:v>
      </x:c>
      <x:c r="F17" s="5">
        <x:f t="shared" si="0"/>
        <x:v>14002.15</x:v>
      </x:c>
      <x:c r="G17" s="5">
        <x:f t="shared" si="1"/>
        <x:v>0</x:v>
      </x:c>
      <x:c r="H17" s="5">
        <x:f t="shared" si="2"/>
        <x:v>0</x:v>
      </x:c>
      <x:c r="I17" s="5">
        <x:f t="shared" si="3"/>
        <x:v>14002.15</x:v>
      </x:c>
    </x:row>
    <x:row r="18" spans="1:9" x14ac:dyDescent="0.25">
      <x:c r="A18" s="27">
        <x:v>1</x:v>
      </x:c>
      <x:c r="B18" s="23" t="s">
        <x:v>29</x:v>
      </x:c>
      <x:c r="C18">
        <x:v>2038</x:v>
      </x:c>
      <x:c r="D18">
        <x:v>15</x:v>
      </x:c>
      <x:c r="E18" t="s">
        <x:v>17</x:v>
      </x:c>
      <x:c r="F18" s="5">
        <x:f t="shared" si="0"/>
        <x:v>14002.15</x:v>
      </x:c>
      <x:c r="G18" s="5">
        <x:f t="shared" si="1"/>
        <x:v>0</x:v>
      </x:c>
      <x:c r="H18" s="5">
        <x:f t="shared" si="2"/>
        <x:v>0</x:v>
      </x:c>
      <x:c r="I18" s="5">
        <x:f t="shared" si="3"/>
        <x:v>14002.15</x:v>
      </x:c>
    </x:row>
    <x:row r="19" spans="1:9" x14ac:dyDescent="0.25">
      <x:c r="A19" s="27">
        <x:v>0</x:v>
      </x:c>
      <x:c r="B19" s="4" t="s">
        <x:v>30</x:v>
      </x:c>
      <x:c r="C19">
        <x:v>2039</x:v>
      </x:c>
      <x:c r="D19">
        <x:v>16</x:v>
      </x:c>
      <x:c r="E19" t="s">
        <x:v>17</x:v>
      </x:c>
      <x:c r="F19" s="5">
        <x:f t="shared" si="0"/>
        <x:v>14002.15</x:v>
      </x:c>
      <x:c r="G19" s="5">
        <x:f t="shared" si="1"/>
        <x:v>0</x:v>
      </x:c>
      <x:c r="H19" s="5">
        <x:f t="shared" si="2"/>
        <x:v>0</x:v>
      </x:c>
      <x:c r="I19" s="5">
        <x:f t="shared" si="3"/>
        <x:v>14002.15</x:v>
      </x:c>
    </x:row>
    <x:row r="20" spans="1:9" x14ac:dyDescent="0.25">
      <x:c r="A20" s="27">
        <x:v>0</x:v>
      </x:c>
      <x:c r="B20" s="23" t="s">
        <x:v>31</x:v>
      </x:c>
      <x:c r="C20">
        <x:v>2040</x:v>
      </x:c>
      <x:c r="D20">
        <x:v>17</x:v>
      </x:c>
      <x:c r="E20" t="s">
        <x:v>17</x:v>
      </x:c>
      <x:c r="F20" s="5">
        <x:f t="shared" si="0"/>
        <x:v>14002.15</x:v>
      </x:c>
      <x:c r="G20" s="5">
        <x:f t="shared" si="1"/>
        <x:v>0</x:v>
      </x:c>
      <x:c r="H20" s="5">
        <x:f t="shared" si="2"/>
        <x:v>0</x:v>
      </x:c>
      <x:c r="I20" s="5">
        <x:f t="shared" si="3"/>
        <x:v>14002.15</x:v>
      </x:c>
    </x:row>
    <x:row r="21" spans="1:9" x14ac:dyDescent="0.25">
      <x:c r="A21" s="27">
        <x:v>1</x:v>
      </x:c>
      <x:c r="B21" s="4" t="s">
        <x:v>32</x:v>
      </x:c>
      <x:c r="C21">
        <x:v>2041</x:v>
      </x:c>
      <x:c r="D21">
        <x:v>18</x:v>
      </x:c>
      <x:c r="E21" t="s">
        <x:v>17</x:v>
      </x:c>
      <x:c r="F21" s="5">
        <x:f t="shared" si="0"/>
        <x:v>14002.15</x:v>
      </x:c>
      <x:c r="G21" s="5">
        <x:f t="shared" si="1"/>
        <x:v>0</x:v>
      </x:c>
      <x:c r="H21" s="5">
        <x:f t="shared" si="2"/>
        <x:v>0</x:v>
      </x:c>
      <x:c r="I21" s="5">
        <x:f t="shared" si="3"/>
        <x:v>14002.15</x:v>
      </x:c>
    </x:row>
    <x:row r="22" spans="1:9" x14ac:dyDescent="0.25">
      <x:c r="A22" s="27">
        <x:v>0</x:v>
      </x:c>
      <x:c r="B22" s="23" t="s">
        <x:v>33</x:v>
      </x:c>
      <x:c r="C22">
        <x:v>2042</x:v>
      </x:c>
      <x:c r="D22">
        <x:v>19</x:v>
      </x:c>
      <x:c r="E22" t="s">
        <x:v>17</x:v>
      </x:c>
      <x:c r="F22" s="5">
        <x:f t="shared" si="0"/>
        <x:v>14002.15</x:v>
      </x:c>
      <x:c r="G22" s="5">
        <x:f t="shared" si="1"/>
        <x:v>0</x:v>
      </x:c>
      <x:c r="H22" s="5">
        <x:f t="shared" si="2"/>
        <x:v>0</x:v>
      </x:c>
      <x:c r="I22" s="5">
        <x:f t="shared" si="3"/>
        <x:v>14002.15</x:v>
      </x:c>
    </x:row>
    <x:row r="23" spans="1:9" x14ac:dyDescent="0.25">
      <x:c r="C23">
        <x:v>2043</x:v>
      </x:c>
      <x:c r="D23">
        <x:v>20</x:v>
      </x:c>
      <x:c r="E23" t="s">
        <x:v>17</x:v>
      </x:c>
      <x:c r="F23" s="5">
        <x:f t="shared" si="0"/>
        <x:v>14002.15</x:v>
      </x:c>
      <x:c r="G23" s="5">
        <x:f t="shared" si="1"/>
        <x:v>0</x:v>
      </x:c>
      <x:c r="H23" s="5">
        <x:f t="shared" si="2"/>
        <x:v>0</x:v>
      </x:c>
      <x:c r="I23" s="5">
        <x:f t="shared" si="3"/>
        <x:v>14002.15</x:v>
      </x:c>
    </x:row>
    <x:row r="24" spans="1:9" x14ac:dyDescent="0.25">
      <x:c r="A24" s="13">
        <x:v>55000</x:v>
      </x:c>
      <x:c r="B24" s="23" t="s">
        <x:v>65</x:v>
      </x:c>
      <x:c r="C24">
        <x:v>2044</x:v>
      </x:c>
      <x:c r="D24">
        <x:v>21</x:v>
      </x:c>
      <x:c r="E24" t="s">
        <x:v>17</x:v>
      </x:c>
      <x:c r="F24" s="5">
        <x:f t="shared" si="0"/>
        <x:v>14002.15</x:v>
      </x:c>
      <x:c r="G24" s="5">
        <x:f t="shared" si="1"/>
        <x:v>0</x:v>
      </x:c>
      <x:c r="H24" s="5">
        <x:f t="shared" si="2"/>
        <x:v>0</x:v>
      </x:c>
      <x:c r="I24" s="5">
        <x:f t="shared" si="3"/>
        <x:v>14002.15</x:v>
      </x:c>
    </x:row>
    <x:row r="25" spans="1:9" x14ac:dyDescent="0.25">
      <x:c r="A25" s="31">
        <x:v>1</x:v>
      </x:c>
      <x:c r="B25" s="4" t="s">
        <x:v>35</x:v>
      </x:c>
      <x:c r="C25">
        <x:v>2045</x:v>
      </x:c>
      <x:c r="D25">
        <x:v>22</x:v>
      </x:c>
      <x:c r="E25" t="s">
        <x:v>17</x:v>
      </x:c>
      <x:c r="F25" s="5">
        <x:f t="shared" si="0"/>
        <x:v>14002.15</x:v>
      </x:c>
      <x:c r="G25" s="5">
        <x:f t="shared" si="1"/>
        <x:v>0</x:v>
      </x:c>
      <x:c r="H25" s="5">
        <x:f t="shared" si="2"/>
        <x:v>0</x:v>
      </x:c>
      <x:c r="I25" s="5">
        <x:f t="shared" si="3"/>
        <x:v>14002.15</x:v>
      </x:c>
    </x:row>
    <x:row r="26" spans="1:9" x14ac:dyDescent="0.25">
      <x:c r="A26" s="27">
        <x:v>0</x:v>
      </x:c>
      <x:c r="B26" s="4" t="s">
        <x:v>36</x:v>
      </x:c>
      <x:c r="C26">
        <x:v>2046</x:v>
      </x:c>
      <x:c r="D26">
        <x:v>23</x:v>
      </x:c>
      <x:c r="E26" t="s">
        <x:v>17</x:v>
      </x:c>
      <x:c r="F26" s="5">
        <x:f t="shared" si="0"/>
        <x:v>14002.15</x:v>
      </x:c>
      <x:c r="G26" s="5">
        <x:f t="shared" si="1"/>
        <x:v>0</x:v>
      </x:c>
      <x:c r="H26" s="5">
        <x:f t="shared" si="2"/>
        <x:v>0</x:v>
      </x:c>
      <x:c r="I26" s="5">
        <x:f t="shared" si="3"/>
        <x:v>14002.15</x:v>
      </x:c>
    </x:row>
    <x:row r="27" spans="1:9" x14ac:dyDescent="0.25">
      <x:c r="A27" s="27">
        <x:v>0</x:v>
      </x:c>
      <x:c r="B27" s="4" t="s">
        <x:v>37</x:v>
      </x:c>
      <x:c r="C27">
        <x:v>2047</x:v>
      </x:c>
      <x:c r="D27">
        <x:v>24</x:v>
      </x:c>
      <x:c r="E27" t="s">
        <x:v>17</x:v>
      </x:c>
      <x:c r="F27" s="5">
        <x:f t="shared" si="0"/>
        <x:v>14002.15</x:v>
      </x:c>
      <x:c r="G27" s="5">
        <x:f t="shared" si="1"/>
        <x:v>0</x:v>
      </x:c>
      <x:c r="H27" s="5">
        <x:f t="shared" si="2"/>
        <x:v>0</x:v>
      </x:c>
      <x:c r="I27" s="5">
        <x:f t="shared" si="3"/>
        <x:v>14002.15</x:v>
      </x:c>
    </x:row>
    <x:row r="28" spans="1:9" x14ac:dyDescent="0.25">
      <x:c r="A28" s="27">
        <x:v>0.2</x:v>
      </x:c>
      <x:c r="B28" s="23" t="s">
        <x:v>38</x:v>
      </x:c>
      <x:c r="C28">
        <x:v>2048</x:v>
      </x:c>
      <x:c r="D28">
        <x:v>25</x:v>
      </x:c>
      <x:c r="E28" t="s">
        <x:v>17</x:v>
      </x:c>
      <x:c r="F28" s="5">
        <x:f t="shared" si="0"/>
        <x:v>14002.15</x:v>
      </x:c>
      <x:c r="G28" s="5">
        <x:f t="shared" si="1"/>
        <x:v>0</x:v>
      </x:c>
      <x:c r="H28" s="5">
        <x:f t="shared" si="2"/>
        <x:v>0</x:v>
      </x:c>
      <x:c r="I28" s="5">
        <x:f t="shared" si="3"/>
        <x:v>14002.15</x:v>
      </x:c>
    </x:row>
    <x:row r="29" spans="1:9" x14ac:dyDescent="0.25">
      <x:c r="A29" s="27">
        <x:v>0</x:v>
      </x:c>
      <x:c r="B29" s="4" t="s">
        <x:v>39</x:v>
      </x:c>
      <x:c r="C29">
        <x:v>2049</x:v>
      </x:c>
      <x:c r="D29" s="15">
        <x:v>26</x:v>
      </x:c>
      <x:c r="E29" s="15" t="s">
        <x:v>40</x:v>
      </x:c>
      <x:c r="F29" s="16">
        <x:f>A3*(A1*A11+A2*A10)*(1+A4)^D29</x:f>
        <x:v>210032.25</x:v>
      </x:c>
      <x:c r="G29" s="16">
        <x:f>A15*A14*A21*(1+A16)^D29</x:f>
        <x:v>221280</x:v>
      </x:c>
      <x:c r="H29" s="16">
        <x:f>A24*A25*A31*(1+A26)^D29</x:f>
        <x:v>11000</x:v>
      </x:c>
      <x:c r="I29" s="16">
        <x:f>SUM(F29:H29)</x:f>
        <x:v>442312.25</x:v>
      </x:c>
    </x:row>
    <x:row r="30" spans="1:9" x14ac:dyDescent="0.25">
      <x:c r="A30" s="27">
        <x:v>0</x:v>
      </x:c>
      <x:c r="B30" s="23" t="s">
        <x:v>41</x:v>
      </x:c>
      <x:c r="D30" s="15">
        <x:v>27</x:v>
      </x:c>
      <x:c r="E30" s="15" t="s">
        <x:v>42</x:v>
      </x:c>
      <x:c r="F30" s="5">
        <x:v>0</x:v>
      </x:c>
      <x:c r="G30" s="5">
        <x:v>0</x:v>
      </x:c>
      <x:c r="H30" s="5">
        <x:v>0</x:v>
      </x:c>
      <x:c r="I30" s="5">
        <x:v>0</x:v>
      </x:c>
    </x:row>
    <x:row r="31" spans="1:9" x14ac:dyDescent="0.25">
      <x:c r="A31" s="27">
        <x:v>0.2</x:v>
      </x:c>
      <x:c r="B31" s="4" t="s">
        <x:v>43</x:v>
      </x:c>
      <x:c r="F31" s="38">
        <x:f>SUM(F2:F30)</x:f>
        <x:v>1096423.3500000006</x:v>
      </x:c>
      <x:c r="G31" s="38">
        <x:f>SUM(G2:G30)</x:f>
        <x:v>442560</x:v>
      </x:c>
      <x:c r="H31" s="38">
        <x:f>SUM(H2:H30)</x:f>
        <x:v>22000</x:v>
      </x:c>
      <x:c r="I31" s="39">
        <x:f>SUM(I2:I30)</x:f>
        <x:v>1560983.3499999999</x:v>
      </x:c>
    </x:row>
    <x:row r="32" spans="1:9" x14ac:dyDescent="0.25">
      <x:c r="A32" s="27">
        <x:v>0</x:v>
      </x:c>
      <x:c r="B32" s="23" t="s">
        <x:v>45</x:v>
      </x:c>
      <x:c r="I32" s="40" t="s">
        <x:v>44</x:v>
      </x:c>
    </x:row>
    <x:row r="34" spans="1:2" x14ac:dyDescent="0.25">
      <x:c r="A34" s="41">
        <x:v>0.05</x:v>
      </x:c>
      <x:c r="B34" s="4" t="s">
        <x:v>46</x:v>
      </x:c>
    </x:row>
    <x:row r="35" spans="1:2" x14ac:dyDescent="0.25">
      <x:c r="A35" s="27">
        <x:f>1-A34</x:f>
        <x:v>0.95</x:v>
      </x:c>
      <x:c r="B35" s="4" t="s">
        <x:v>47</x:v>
      </x:c>
    </x:row>
    <x:row r="36" spans="1:2" x14ac:dyDescent="0.25">
      <x:c r="A36" s="58">
        <x:v>2</x:v>
      </x:c>
      <x:c r="B36" s="4" t="s">
        <x:v>48</x:v>
      </x:c>
    </x:row>
    <x:row r="37" spans="1:2" x14ac:dyDescent="0.25">
      <x:c r="A37" s="59">
        <x:v>0.02</x:v>
      </x:c>
      <x:c r="B37" s="4" t="s">
        <x:v>49</x:v>
      </x:c>
    </x:row>
    <x:row r="38" spans="1:2" x14ac:dyDescent="0.25">
      <x:c r="A38" s="31">
        <x:f>(1+A37)^A36</x:f>
        <x:v>1.0404</x:v>
      </x:c>
      <x:c r="B38" s="4" t="s">
        <x:v>50</x:v>
      </x:c>
    </x:row>
    <x:row r="39" spans="1:2" x14ac:dyDescent="0.25">
      <x:c r="A39" s="6"/>
    </x:row>
    <x:row r="40" spans="1:2" x14ac:dyDescent="0.25">
      <x:c r="A40" s="60"/>
      <x:c r="B40" t="s">
        <x:v>66</x:v>
      </x:c>
    </x:row>
    <x:row r="41" spans="1:2" x14ac:dyDescent="0.25">
      <x:c r="A41" s="61"/>
      <x:c r="B41" s="11"/>
    </x:row>
    <x:row r="42" spans="1:2" x14ac:dyDescent="0.25">
      <x:c r="A42" s="60"/>
    </x:row>
    <x:row r="43" spans="1:2" x14ac:dyDescent="0.25">
      <x:c r="A43" s="60"/>
    </x:row>
    <x:row r="44" spans="1:2" x14ac:dyDescent="0.25">
      <x:c r="A44" s="6"/>
    </x:row>
    <x:row r="45" spans="1:2" x14ac:dyDescent="0.25">
      <x:c r="A45" s="60"/>
    </x:row>
    <x:row r="46" spans="1:2" x14ac:dyDescent="0.25">
      <x:c r="A46" s="61"/>
      <x:c r="B46" s="11"/>
    </x:row>
    <x:row r="47" spans="1:2" x14ac:dyDescent="0.25">
      <x:c r="A47" s="62"/>
    </x:row>
    <x:row r="48" spans="1:2" x14ac:dyDescent="0.25">
      <x:c r="A48" s="62"/>
    </x:row>
    <x:row r="50" spans="1:2" x14ac:dyDescent="0.25">
      <x:c r="A50" s="62"/>
    </x:row>
    <x:row r="51" spans="1:2" x14ac:dyDescent="0.25">
      <x:c r="A51" s="63"/>
      <x:c r="B51" s="11"/>
    </x:row>
    <x:row r="52" spans="1:2" x14ac:dyDescent="0.25">
      <x:c r="A52" s="62"/>
    </x:row>
    <x:row r="54" spans="1:2" x14ac:dyDescent="0.25">
      <x:c r="A54" s="64" t="s">
        <x:v>64</x:v>
      </x:c>
    </x:row>
  </x:sheetData>
  <x:pageMargins left="0.7" right="0.7" top="0.75" bottom="0.75" header="0.3" footer="0.3"/>
  <x:pageSetup paperSize="9" orientation="portrait" horizontalDpi="1200" verticalDpi="1200" r:id="rId1"/>
  <x:headerFooter>
    <x:oddFooter>&amp;L&amp;"Arial Black"&amp;10&amp;K4099DAINTERNAL</x:oddFooter>
  </x:headerFooter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32AAD33-E489-44B5-A012-E339A70BDBA7}" mc:Ignorable="x14ac xr xr2 xr3">
  <x:dimension ref="A1:K55"/>
  <x:sheetViews>
    <x:sheetView tabSelected="1" zoomScale="90" zoomScaleNormal="90" workbookViewId="0">
      <x:selection activeCell="K1" sqref="K1:L1048576"/>
    </x:sheetView>
  </x:sheetViews>
  <x:sheetFormatPr defaultColWidth="10.625" defaultRowHeight="15.75" x14ac:dyDescent="0.25"/>
  <x:cols>
    <x:col min="1" max="1" width="13.25" style="30" customWidth="1"/>
    <x:col min="2" max="2" width="12.75" customWidth="1"/>
    <x:col min="3" max="3" width="15.125" style="30" customWidth="1"/>
    <x:col min="4" max="4" width="56.25" style="4" customWidth="1"/>
    <x:col min="5" max="5" width="9.75" customWidth="1"/>
    <x:col min="6" max="6" width="12.75" customWidth="1"/>
    <x:col min="7" max="7" width="16.5" customWidth="1"/>
    <x:col min="8" max="8" width="15.375" style="5" customWidth="1"/>
    <x:col min="9" max="10" width="15.375" customWidth="1"/>
    <x:col min="11" max="11" width="18.625" customWidth="1"/>
  </x:cols>
  <x:sheetData>
    <x:row r="1" spans="1:11" x14ac:dyDescent="0.25">
      <x:c r="A1" s="1" t="s">
        <x:v>0</x:v>
      </x:c>
      <x:c r="B1" s="2" t="s">
        <x:v>1</x:v>
      </x:c>
      <x:c r="C1" s="3" t="s">
        <x:v>2</x:v>
      </x:c>
    </x:row>
    <x:row r="2" spans="1:11" x14ac:dyDescent="0.25">
      <x:c r="A2" s="7">
        <x:v>181343</x:v>
      </x:c>
      <x:c r="B2" s="8">
        <x:v>145100</x:v>
      </x:c>
      <x:c r="C2" s="9">
        <x:f>181343*80%</x:f>
        <x:v>145074.4</x:v>
      </x:c>
      <x:c r="D2" s="10" t="s">
        <x:v>3</x:v>
      </x:c>
      <x:c r="F2" s="11" t="s">
        <x:v>4</x:v>
      </x:c>
      <x:c r="G2" s="11" t="s">
        <x:v>5</x:v>
      </x:c>
      <x:c r="H2" s="12" t="s">
        <x:v>6</x:v>
      </x:c>
      <x:c r="I2" s="11" t="s">
        <x:v>7</x:v>
      </x:c>
      <x:c r="J2" s="11" t="s">
        <x:v>8</x:v>
      </x:c>
      <x:c r="K2" s="11" t="s">
        <x:v>9</x:v>
      </x:c>
    </x:row>
    <x:row r="3" spans="1:11" x14ac:dyDescent="0.25">
      <x:c r="A3" s="13">
        <x:v>51031</x:v>
      </x:c>
      <x:c r="B3" s="14">
        <x:v>53900</x:v>
      </x:c>
      <x:c r="C3" s="9">
        <x:v>51031</x:v>
      </x:c>
      <x:c r="D3" s="4" t="s">
        <x:v>10</x:v>
      </x:c>
      <x:c r="F3" s="15">
        <x:v>-1</x:v>
      </x:c>
      <x:c r="G3" s="15" t="s">
        <x:v>11</x:v>
      </x:c>
      <x:c r="H3" s="16">
        <x:f>C2*C4*C6</x:f>
        <x:v>263193.97648000001</x:v>
      </x:c>
      <x:c r="I3" s="16">
        <x:f>C15*C16*C18</x:f>
        <x:v>0</x:v>
      </x:c>
      <x:c r="J3" s="16">
        <x:f>C25*C26*C28</x:f>
        <x:v>0</x:v>
      </x:c>
      <x:c r="K3" s="16">
        <x:f>SUM(H3:J3)</x:f>
        <x:v>263193.97648000001</x:v>
      </x:c>
    </x:row>
    <x:row r="4" spans="1:11" x14ac:dyDescent="0.25">
      <x:c r="A4" s="17">
        <x:v>1.9419999999999999</x:v>
      </x:c>
      <x:c r="B4" s="18">
        <x:v>1.93</x:v>
      </x:c>
      <x:c r="C4" s="19">
        <x:v>1.93</x:v>
      </x:c>
      <x:c r="D4" s="4" t="s">
        <x:v>12</x:v>
      </x:c>
      <x:c r="E4">
        <x:v>2023</x:v>
      </x:c>
      <x:c r="F4" s="15">
        <x:v>0</x:v>
      </x:c>
      <x:c r="G4" s="15" t="s">
        <x:v>13</x:v>
      </x:c>
      <x:c r="H4" s="16">
        <x:f>C4*(C2*C7+C3*C8)</x:f>
        <x:v>1638454.5859999999</x:v>
      </x:c>
      <x:c r="I4" s="16">
        <x:f>C16*C15*C19</x:f>
        <x:v>1064844</x:v>
      </x:c>
      <x:c r="J4" s="16">
        <x:f>C25*C26*C29</x:f>
        <x:v>1270500</x:v>
      </x:c>
      <x:c r="K4" s="16">
        <x:f>SUM(H4:J4)</x:f>
        <x:v>3973798.5860000001</x:v>
      </x:c>
    </x:row>
    <x:row r="5" spans="1:11" x14ac:dyDescent="0.25">
      <x:c r="A5" s="20">
        <x:v>2.5000000000000001E-2</x:v>
      </x:c>
      <x:c r="B5" s="21">
        <x:v>0</x:v>
      </x:c>
      <x:c r="C5" s="22">
        <x:v>0</x:v>
      </x:c>
      <x:c r="D5" s="23" t="s">
        <x:v>14</x:v>
      </x:c>
      <x:c r="E5">
        <x:v>2024</x:v>
      </x:c>
      <x:c r="F5" s="15">
        <x:v>1</x:v>
      </x:c>
      <x:c r="G5" s="15" t="s">
        <x:v>15</x:v>
      </x:c>
      <x:c r="H5" s="16">
        <x:f>C4*(1+C5)*(C2*(C9+C10)+C3*C11)</x:f>
        <x:v>205844.49739999999</x:v>
      </x:c>
      <x:c r="I5" s="16">
        <x:f>C16*C15*(1+C17)*(C20+C21)</x:f>
        <x:v>135525.6</x:v>
      </x:c>
      <x:c r="J5" s="16">
        <x:f>C25*C26*(1+C27)*(C30+C31)</x:f>
        <x:v>103950</x:v>
      </x:c>
      <x:c r="K5" s="16">
        <x:f>SUM(H5:J5)</x:f>
        <x:v>445320.09739999997</x:v>
      </x:c>
    </x:row>
    <x:row r="6" spans="1:11" x14ac:dyDescent="0.25">
      <x:c r="A6" s="24">
        <x:v>0.94</x:v>
      </x:c>
      <x:c r="B6" s="21">
        <x:v>0</x:v>
      </x:c>
      <x:c r="C6" s="25">
        <x:v>0.94</x:v>
      </x:c>
      <x:c r="D6" s="4" t="s">
        <x:v>16</x:v>
      </x:c>
      <x:c r="E6">
        <x:v>2025</x:v>
      </x:c>
      <x:c r="F6">
        <x:v>2</x:v>
      </x:c>
      <x:c r="G6" t="s">
        <x:v>17</x:v>
      </x:c>
      <x:c r="H6" s="5">
        <x:f t="shared" ref="H6:H29" si="0">$C$4*($C$10*$C$2+$C$11*$C$3)*(1+$C$5)^F6</x:f>
        <x:v>135846.09940000001</x:v>
      </x:c>
      <x:c r="I6" s="5">
        <x:f t="shared" ref="I6:I29" si="1">$C$16*$C$15*$C$21*(1+$C$17)^F6</x:f>
        <x:v>87123.6</x:v>
      </x:c>
      <x:c r="J6" s="5">
        <x:f t="shared" ref="J6:J29" si="2">$C$25*$C$26*$C$31*(1+$C$27)^F6</x:f>
        <x:v>46200</x:v>
      </x:c>
      <x:c r="K6" s="5">
        <x:f>SUM(H6:J6)</x:f>
        <x:v>269169.69940000004</x:v>
      </x:c>
    </x:row>
    <x:row r="7" spans="1:11" x14ac:dyDescent="0.25">
      <x:c r="A7" s="20">
        <x:v>5.5</x:v>
      </x:c>
      <x:c r="B7" s="21">
        <x:v>1.36</x:v>
      </x:c>
      <x:c r="C7" s="25">
        <x:v>5.5</x:v>
      </x:c>
      <x:c r="D7" s="26" t="s">
        <x:v>18</x:v>
      </x:c>
      <x:c r="E7">
        <x:v>2026</x:v>
      </x:c>
      <x:c r="F7">
        <x:v>3</x:v>
      </x:c>
      <x:c r="G7" t="s">
        <x:v>17</x:v>
      </x:c>
      <x:c r="H7" s="5">
        <x:f t="shared" si="0"/>
        <x:v>135846.09940000001</x:v>
      </x:c>
      <x:c r="I7" s="5">
        <x:f t="shared" si="1"/>
        <x:v>87123.6</x:v>
      </x:c>
      <x:c r="J7" s="5">
        <x:f t="shared" si="2"/>
        <x:v>46200</x:v>
      </x:c>
      <x:c r="K7" s="5">
        <x:f t="shared" ref="K7:K29" si="3">SUM(H7:J7)</x:f>
        <x:v>269169.69940000004</x:v>
      </x:c>
    </x:row>
    <x:row r="8" spans="1:11" x14ac:dyDescent="0.25">
      <x:c r="A8" s="27">
        <x:v>1</x:v>
      </x:c>
      <x:c r="B8" s="28">
        <x:v>1.36</x:v>
      </x:c>
      <x:c r="C8" s="25">
        <x:v>1</x:v>
      </x:c>
      <x:c r="D8" s="4" t="s">
        <x:v>19</x:v>
      </x:c>
      <x:c r="E8">
        <x:v>2027</x:v>
      </x:c>
      <x:c r="F8">
        <x:v>4</x:v>
      </x:c>
      <x:c r="G8" t="s">
        <x:v>17</x:v>
      </x:c>
      <x:c r="H8" s="5">
        <x:f t="shared" si="0"/>
        <x:v>135846.09940000001</x:v>
      </x:c>
      <x:c r="I8" s="5">
        <x:f t="shared" si="1"/>
        <x:v>87123.6</x:v>
      </x:c>
      <x:c r="J8" s="5">
        <x:f t="shared" si="2"/>
        <x:v>46200</x:v>
      </x:c>
      <x:c r="K8" s="5">
        <x:f t="shared" si="3"/>
        <x:v>269169.69940000004</x:v>
      </x:c>
    </x:row>
    <x:row r="9" spans="1:11" x14ac:dyDescent="0.25">
      <x:c r="A9" s="27">
        <x:v>0.25</x:v>
      </x:c>
      <x:c r="B9" s="21">
        <x:v>0.05</x:v>
      </x:c>
      <x:c r="C9" s="25">
        <x:v>0.25</x:v>
      </x:c>
      <x:c r="D9" s="4" t="s">
        <x:v>20</x:v>
      </x:c>
      <x:c r="E9">
        <x:v>2028</x:v>
      </x:c>
      <x:c r="F9">
        <x:v>5</x:v>
      </x:c>
      <x:c r="G9" t="s">
        <x:v>17</x:v>
      </x:c>
      <x:c r="H9" s="5">
        <x:f t="shared" si="0"/>
        <x:v>135846.09940000001</x:v>
      </x:c>
      <x:c r="I9" s="5">
        <x:f t="shared" si="1"/>
        <x:v>87123.6</x:v>
      </x:c>
      <x:c r="J9" s="5">
        <x:f t="shared" si="2"/>
        <x:v>46200</x:v>
      </x:c>
      <x:c r="K9" s="5">
        <x:f t="shared" si="3"/>
        <x:v>269169.69940000004</x:v>
      </x:c>
    </x:row>
    <x:row r="10" spans="1:11" x14ac:dyDescent="0.25">
      <x:c r="A10" s="29">
        <x:v>0.45</x:v>
      </x:c>
      <x:c r="B10" s="21">
        <x:v>0.05</x:v>
      </x:c>
      <x:c r="C10" s="25">
        <x:v>0.45</x:v>
      </x:c>
      <x:c r="D10" s="26" t="s">
        <x:v>21</x:v>
      </x:c>
      <x:c r="E10">
        <x:v>2029</x:v>
      </x:c>
      <x:c r="F10">
        <x:v>6</x:v>
      </x:c>
      <x:c r="G10" t="s">
        <x:v>17</x:v>
      </x:c>
      <x:c r="H10" s="5">
        <x:f t="shared" si="0"/>
        <x:v>135846.09940000001</x:v>
      </x:c>
      <x:c r="I10" s="5">
        <x:f t="shared" si="1"/>
        <x:v>87123.6</x:v>
      </x:c>
      <x:c r="J10" s="5">
        <x:f t="shared" si="2"/>
        <x:v>46200</x:v>
      </x:c>
      <x:c r="K10" s="5">
        <x:f t="shared" si="3"/>
        <x:v>269169.69940000004</x:v>
      </x:c>
    </x:row>
    <x:row r="11" spans="1:11" x14ac:dyDescent="0.25">
      <x:c r="A11" s="27">
        <x:v>0.1</x:v>
      </x:c>
      <x:c r="B11" s="21">
        <x:v>0</x:v>
      </x:c>
      <x:c r="C11" s="25">
        <x:v>0.1</x:v>
      </x:c>
      <x:c r="D11" s="4" t="s">
        <x:v>22</x:v>
      </x:c>
      <x:c r="E11">
        <x:v>2030</x:v>
      </x:c>
      <x:c r="F11">
        <x:v>7</x:v>
      </x:c>
      <x:c r="G11" t="s">
        <x:v>17</x:v>
      </x:c>
      <x:c r="H11" s="5">
        <x:f t="shared" si="0"/>
        <x:v>135846.09940000001</x:v>
      </x:c>
      <x:c r="I11" s="5">
        <x:f t="shared" si="1"/>
        <x:v>87123.6</x:v>
      </x:c>
      <x:c r="J11" s="5">
        <x:f t="shared" si="2"/>
        <x:v>46200</x:v>
      </x:c>
      <x:c r="K11" s="5">
        <x:f t="shared" si="3"/>
        <x:v>269169.69940000004</x:v>
      </x:c>
    </x:row>
    <x:row r="12" spans="1:11" x14ac:dyDescent="0.25">
      <x:c r="A12" s="27">
        <x:v>1</x:v>
      </x:c>
      <x:c r="B12" s="21">
        <x:v>0.75</x:v>
      </x:c>
      <x:c r="C12" s="25">
        <x:v>1</x:v>
      </x:c>
      <x:c r="D12" s="4" t="s">
        <x:v>23</x:v>
      </x:c>
      <x:c r="E12">
        <x:v>2031</x:v>
      </x:c>
      <x:c r="F12">
        <x:v>8</x:v>
      </x:c>
      <x:c r="G12" t="s">
        <x:v>17</x:v>
      </x:c>
      <x:c r="H12" s="5">
        <x:f t="shared" si="0"/>
        <x:v>135846.09940000001</x:v>
      </x:c>
      <x:c r="I12" s="5">
        <x:f t="shared" si="1"/>
        <x:v>87123.6</x:v>
      </x:c>
      <x:c r="J12" s="5">
        <x:f t="shared" si="2"/>
        <x:v>46200</x:v>
      </x:c>
      <x:c r="K12" s="5">
        <x:f t="shared" si="3"/>
        <x:v>269169.69940000004</x:v>
      </x:c>
    </x:row>
    <x:row r="13" spans="1:11" x14ac:dyDescent="0.25">
      <x:c r="A13" s="29">
        <x:v>1.96</x:v>
      </x:c>
      <x:c r="B13" s="21">
        <x:v>0</x:v>
      </x:c>
      <x:c r="C13" s="22">
        <x:v>0</x:v>
      </x:c>
      <x:c r="D13" s="36" t="s">
        <x:v>24</x:v>
      </x:c>
      <x:c r="E13">
        <x:v>2032</x:v>
      </x:c>
      <x:c r="F13">
        <x:v>9</x:v>
      </x:c>
      <x:c r="G13" t="s">
        <x:v>17</x:v>
      </x:c>
      <x:c r="H13" s="5">
        <x:f t="shared" si="0"/>
        <x:v>135846.09940000001</x:v>
      </x:c>
      <x:c r="I13" s="5">
        <x:f t="shared" si="1"/>
        <x:v>87123.6</x:v>
      </x:c>
      <x:c r="J13" s="5">
        <x:f t="shared" si="2"/>
        <x:v>46200</x:v>
      </x:c>
      <x:c r="K13" s="5">
        <x:f t="shared" si="3"/>
        <x:v>269169.69940000004</x:v>
      </x:c>
    </x:row>
    <x:row r="14" spans="1:11" x14ac:dyDescent="0.25">
      <x:c r="A14"/>
      <x:c r="E14">
        <x:v>2033</x:v>
      </x:c>
      <x:c r="F14">
        <x:v>10</x:v>
      </x:c>
      <x:c r="G14" t="s">
        <x:v>17</x:v>
      </x:c>
      <x:c r="H14" s="5">
        <x:f t="shared" si="0"/>
        <x:v>135846.09940000001</x:v>
      </x:c>
      <x:c r="I14" s="5">
        <x:f t="shared" si="1"/>
        <x:v>87123.6</x:v>
      </x:c>
      <x:c r="J14" s="5">
        <x:f t="shared" si="2"/>
        <x:v>46200</x:v>
      </x:c>
      <x:c r="K14" s="5">
        <x:f t="shared" si="3"/>
        <x:v>269169.69940000004</x:v>
      </x:c>
    </x:row>
    <x:row r="15" spans="1:11" x14ac:dyDescent="0.25">
      <x:c r="A15" s="13">
        <x:v>121005</x:v>
      </x:c>
      <x:c r="B15" s="14">
        <x:v>138300</x:v>
      </x:c>
      <x:c r="C15" s="9">
        <x:v>121005</x:v>
      </x:c>
      <x:c r="D15" s="4" t="s">
        <x:v>25</x:v>
      </x:c>
      <x:c r="E15">
        <x:v>2034</x:v>
      </x:c>
      <x:c r="F15">
        <x:v>11</x:v>
      </x:c>
      <x:c r="G15" t="s">
        <x:v>17</x:v>
      </x:c>
      <x:c r="H15" s="5">
        <x:f t="shared" si="0"/>
        <x:v>135846.09940000001</x:v>
      </x:c>
      <x:c r="I15" s="5">
        <x:f t="shared" si="1"/>
        <x:v>87123.6</x:v>
      </x:c>
      <x:c r="J15" s="5">
        <x:f t="shared" si="2"/>
        <x:v>46200</x:v>
      </x:c>
      <x:c r="K15" s="5">
        <x:f t="shared" si="3"/>
        <x:v>269169.69940000004</x:v>
      </x:c>
    </x:row>
    <x:row r="16" spans="1:11" x14ac:dyDescent="0.25">
      <x:c r="A16" s="31">
        <x:v>1.6</x:v>
      </x:c>
      <x:c r="B16" s="32">
        <x:v>1.6</x:v>
      </x:c>
      <x:c r="C16" s="33">
        <x:v>1.6</x:v>
      </x:c>
      <x:c r="D16" s="4" t="s">
        <x:v>26</x:v>
      </x:c>
      <x:c r="E16">
        <x:v>2035</x:v>
      </x:c>
      <x:c r="F16">
        <x:v>12</x:v>
      </x:c>
      <x:c r="G16" t="s">
        <x:v>17</x:v>
      </x:c>
      <x:c r="H16" s="5">
        <x:f t="shared" si="0"/>
        <x:v>135846.09940000001</x:v>
      </x:c>
      <x:c r="I16" s="5">
        <x:f t="shared" si="1"/>
        <x:v>87123.6</x:v>
      </x:c>
      <x:c r="J16" s="5">
        <x:f t="shared" si="2"/>
        <x:v>46200</x:v>
      </x:c>
      <x:c r="K16" s="5">
        <x:f t="shared" si="3"/>
        <x:v>269169.69940000004</x:v>
      </x:c>
    </x:row>
    <x:row r="17" spans="1:11" x14ac:dyDescent="0.25">
      <x:c r="A17" s="20">
        <x:v>2.5000000000000001E-2</x:v>
      </x:c>
      <x:c r="B17" s="21">
        <x:v>0</x:v>
      </x:c>
      <x:c r="C17" s="22">
        <x:v>0</x:v>
      </x:c>
      <x:c r="D17" s="23" t="s">
        <x:v>27</x:v>
      </x:c>
      <x:c r="E17">
        <x:v>2036</x:v>
      </x:c>
      <x:c r="F17">
        <x:v>13</x:v>
      </x:c>
      <x:c r="G17" t="s">
        <x:v>17</x:v>
      </x:c>
      <x:c r="H17" s="5">
        <x:f t="shared" si="0"/>
        <x:v>135846.09940000001</x:v>
      </x:c>
      <x:c r="I17" s="5">
        <x:f t="shared" si="1"/>
        <x:v>87123.6</x:v>
      </x:c>
      <x:c r="J17" s="5">
        <x:f t="shared" si="2"/>
        <x:v>46200</x:v>
      </x:c>
      <x:c r="K17" s="5">
        <x:f t="shared" si="3"/>
        <x:v>269169.69940000004</x:v>
      </x:c>
    </x:row>
    <x:row r="18" spans="1:11" x14ac:dyDescent="0.25">
      <x:c r="A18" s="27">
        <x:v>0</x:v>
      </x:c>
      <x:c r="B18" s="28">
        <x:v>0</x:v>
      </x:c>
      <x:c r="C18" s="25">
        <x:v>0</x:v>
      </x:c>
      <x:c r="D18" s="10" t="s">
        <x:v>28</x:v>
      </x:c>
      <x:c r="E18">
        <x:v>2037</x:v>
      </x:c>
      <x:c r="F18">
        <x:v>14</x:v>
      </x:c>
      <x:c r="G18" t="s">
        <x:v>17</x:v>
      </x:c>
      <x:c r="H18" s="5">
        <x:f t="shared" si="0"/>
        <x:v>135846.09940000001</x:v>
      </x:c>
      <x:c r="I18" s="5">
        <x:f t="shared" si="1"/>
        <x:v>87123.6</x:v>
      </x:c>
      <x:c r="J18" s="5">
        <x:f t="shared" si="2"/>
        <x:v>46200</x:v>
      </x:c>
      <x:c r="K18" s="5">
        <x:f t="shared" si="3"/>
        <x:v>269169.69940000004</x:v>
      </x:c>
    </x:row>
    <x:row r="19" spans="1:11" x14ac:dyDescent="0.25">
      <x:c r="A19" s="29">
        <x:v>5.5</x:v>
      </x:c>
      <x:c r="B19" s="21">
        <x:v>1</x:v>
      </x:c>
      <x:c r="C19" s="25">
        <x:v>5.5</x:v>
      </x:c>
      <x:c r="D19" s="26" t="s">
        <x:v>29</x:v>
      </x:c>
      <x:c r="E19">
        <x:v>2038</x:v>
      </x:c>
      <x:c r="F19">
        <x:v>15</x:v>
      </x:c>
      <x:c r="G19" t="s">
        <x:v>17</x:v>
      </x:c>
      <x:c r="H19" s="5">
        <x:f t="shared" si="0"/>
        <x:v>135846.09940000001</x:v>
      </x:c>
      <x:c r="I19" s="5">
        <x:f t="shared" si="1"/>
        <x:v>87123.6</x:v>
      </x:c>
      <x:c r="J19" s="5">
        <x:f t="shared" si="2"/>
        <x:v>46200</x:v>
      </x:c>
      <x:c r="K19" s="5">
        <x:f t="shared" si="3"/>
        <x:v>269169.69940000004</x:v>
      </x:c>
    </x:row>
    <x:row r="20" spans="1:11" x14ac:dyDescent="0.25">
      <x:c r="A20" s="27">
        <x:v>0.25</x:v>
      </x:c>
      <x:c r="B20" s="21">
        <x:v>0</x:v>
      </x:c>
      <x:c r="C20" s="25">
        <x:v>0.25</x:v>
      </x:c>
      <x:c r="D20" s="10" t="s">
        <x:v>30</x:v>
      </x:c>
      <x:c r="E20">
        <x:v>2039</x:v>
      </x:c>
      <x:c r="F20">
        <x:v>16</x:v>
      </x:c>
      <x:c r="G20" t="s">
        <x:v>17</x:v>
      </x:c>
      <x:c r="H20" s="5">
        <x:f t="shared" si="0"/>
        <x:v>135846.09940000001</x:v>
      </x:c>
      <x:c r="I20" s="5">
        <x:f t="shared" si="1"/>
        <x:v>87123.6</x:v>
      </x:c>
      <x:c r="J20" s="5">
        <x:f t="shared" si="2"/>
        <x:v>46200</x:v>
      </x:c>
      <x:c r="K20" s="5">
        <x:f t="shared" si="3"/>
        <x:v>269169.69940000004</x:v>
      </x:c>
    </x:row>
    <x:row r="21" spans="1:11" x14ac:dyDescent="0.25">
      <x:c r="A21" s="29">
        <x:v>0.45</x:v>
      </x:c>
      <x:c r="B21" s="21">
        <x:v>0</x:v>
      </x:c>
      <x:c r="C21" s="25">
        <x:v>0.45</x:v>
      </x:c>
      <x:c r="D21" s="26" t="s">
        <x:v>31</x:v>
      </x:c>
      <x:c r="E21">
        <x:v>2040</x:v>
      </x:c>
      <x:c r="F21">
        <x:v>17</x:v>
      </x:c>
      <x:c r="G21" t="s">
        <x:v>17</x:v>
      </x:c>
      <x:c r="H21" s="5">
        <x:f t="shared" si="0"/>
        <x:v>135846.09940000001</x:v>
      </x:c>
      <x:c r="I21" s="5">
        <x:f t="shared" si="1"/>
        <x:v>87123.6</x:v>
      </x:c>
      <x:c r="J21" s="5">
        <x:f t="shared" si="2"/>
        <x:v>46200</x:v>
      </x:c>
      <x:c r="K21" s="5">
        <x:f t="shared" si="3"/>
        <x:v>269169.69940000004</x:v>
      </x:c>
    </x:row>
    <x:row r="22" spans="1:11" x14ac:dyDescent="0.25">
      <x:c r="A22" s="27">
        <x:v>1</x:v>
      </x:c>
      <x:c r="B22" s="28">
        <x:v>1</x:v>
      </x:c>
      <x:c r="C22" s="25">
        <x:v>1</x:v>
      </x:c>
      <x:c r="D22" s="4" t="s">
        <x:v>32</x:v>
      </x:c>
      <x:c r="E22">
        <x:v>2041</x:v>
      </x:c>
      <x:c r="F22">
        <x:v>18</x:v>
      </x:c>
      <x:c r="G22" t="s">
        <x:v>17</x:v>
      </x:c>
      <x:c r="H22" s="5">
        <x:f t="shared" si="0"/>
        <x:v>135846.09940000001</x:v>
      </x:c>
      <x:c r="I22" s="5">
        <x:f t="shared" si="1"/>
        <x:v>87123.6</x:v>
      </x:c>
      <x:c r="J22" s="5">
        <x:f t="shared" si="2"/>
        <x:v>46200</x:v>
      </x:c>
      <x:c r="K22" s="5">
        <x:f t="shared" si="3"/>
        <x:v>269169.69940000004</x:v>
      </x:c>
    </x:row>
    <x:row r="23" spans="1:11" x14ac:dyDescent="0.25">
      <x:c r="A23" s="29">
        <x:v>1.96</x:v>
      </x:c>
      <x:c r="B23" s="21">
        <x:v>0</x:v>
      </x:c>
      <x:c r="C23" s="22">
        <x:v>0</x:v>
      </x:c>
      <x:c r="D23" s="36" t="s">
        <x:v>33</x:v>
      </x:c>
      <x:c r="E23">
        <x:v>2042</x:v>
      </x:c>
      <x:c r="F23">
        <x:v>19</x:v>
      </x:c>
      <x:c r="G23" t="s">
        <x:v>17</x:v>
      </x:c>
      <x:c r="H23" s="5">
        <x:f t="shared" si="0"/>
        <x:v>135846.09940000001</x:v>
      </x:c>
      <x:c r="I23" s="5">
        <x:f t="shared" si="1"/>
        <x:v>87123.6</x:v>
      </x:c>
      <x:c r="J23" s="5">
        <x:f t="shared" si="2"/>
        <x:v>46200</x:v>
      </x:c>
      <x:c r="K23" s="5">
        <x:f t="shared" si="3"/>
        <x:v>269169.69940000004</x:v>
      </x:c>
    </x:row>
    <x:row r="24" spans="1:11" x14ac:dyDescent="0.25">
      <x:c r="A24"/>
      <x:c r="E24">
        <x:v>2043</x:v>
      </x:c>
      <x:c r="F24">
        <x:v>20</x:v>
      </x:c>
      <x:c r="G24" t="s">
        <x:v>17</x:v>
      </x:c>
      <x:c r="H24" s="5">
        <x:f t="shared" si="0"/>
        <x:v>135846.09940000001</x:v>
      </x:c>
      <x:c r="I24" s="5">
        <x:f t="shared" si="1"/>
        <x:v>87123.6</x:v>
      </x:c>
      <x:c r="J24" s="5">
        <x:f t="shared" si="2"/>
        <x:v>46200</x:v>
      </x:c>
      <x:c r="K24" s="5">
        <x:f t="shared" si="3"/>
        <x:v>269169.69940000004</x:v>
      </x:c>
    </x:row>
    <x:row r="25" spans="1:11" x14ac:dyDescent="0.25">
      <x:c r="A25" s="34">
        <x:v>450744</x:v>
      </x:c>
      <x:c r="B25" s="8">
        <x:v>55000</x:v>
      </x:c>
      <x:c r="C25" s="35">
        <x:v>231000</x:v>
      </x:c>
      <x:c r="D25" s="36" t="s">
        <x:v>34</x:v>
      </x:c>
      <x:c r="E25">
        <x:v>2044</x:v>
      </x:c>
      <x:c r="F25">
        <x:v>21</x:v>
      </x:c>
      <x:c r="G25" t="s">
        <x:v>17</x:v>
      </x:c>
      <x:c r="H25" s="5">
        <x:f t="shared" si="0"/>
        <x:v>135846.09940000001</x:v>
      </x:c>
      <x:c r="I25" s="5">
        <x:f t="shared" si="1"/>
        <x:v>87123.6</x:v>
      </x:c>
      <x:c r="J25" s="5">
        <x:f t="shared" si="2"/>
        <x:v>46200</x:v>
      </x:c>
      <x:c r="K25" s="5">
        <x:f t="shared" si="3"/>
        <x:v>269169.69940000004</x:v>
      </x:c>
    </x:row>
    <x:row r="26" spans="1:11" x14ac:dyDescent="0.25">
      <x:c r="A26" s="31">
        <x:v>1</x:v>
      </x:c>
      <x:c r="B26" s="32">
        <x:v>1</x:v>
      </x:c>
      <x:c r="C26" s="33">
        <x:v>1</x:v>
      </x:c>
      <x:c r="D26" s="4" t="s">
        <x:v>35</x:v>
      </x:c>
      <x:c r="E26">
        <x:v>2045</x:v>
      </x:c>
      <x:c r="F26">
        <x:v>22</x:v>
      </x:c>
      <x:c r="G26" t="s">
        <x:v>17</x:v>
      </x:c>
      <x:c r="H26" s="5">
        <x:f t="shared" si="0"/>
        <x:v>135846.09940000001</x:v>
      </x:c>
      <x:c r="I26" s="5">
        <x:f t="shared" si="1"/>
        <x:v>87123.6</x:v>
      </x:c>
      <x:c r="J26" s="5">
        <x:f t="shared" si="2"/>
        <x:v>46200</x:v>
      </x:c>
      <x:c r="K26" s="5">
        <x:f t="shared" si="3"/>
        <x:v>269169.69940000004</x:v>
      </x:c>
    </x:row>
    <x:row r="27" spans="1:11" x14ac:dyDescent="0.25">
      <x:c r="A27" s="20">
        <x:v>2.5000000000000001E-2</x:v>
      </x:c>
      <x:c r="B27" s="21">
        <x:v>0</x:v>
      </x:c>
      <x:c r="C27" s="22">
        <x:v>0</x:v>
      </x:c>
      <x:c r="D27" s="23" t="s">
        <x:v>36</x:v>
      </x:c>
      <x:c r="E27">
        <x:v>2046</x:v>
      </x:c>
      <x:c r="F27">
        <x:v>23</x:v>
      </x:c>
      <x:c r="G27" t="s">
        <x:v>17</x:v>
      </x:c>
      <x:c r="H27" s="5">
        <x:f t="shared" si="0"/>
        <x:v>135846.09940000001</x:v>
      </x:c>
      <x:c r="I27" s="5">
        <x:f t="shared" si="1"/>
        <x:v>87123.6</x:v>
      </x:c>
      <x:c r="J27" s="5">
        <x:f t="shared" si="2"/>
        <x:v>46200</x:v>
      </x:c>
      <x:c r="K27" s="5">
        <x:f t="shared" si="3"/>
        <x:v>269169.69940000004</x:v>
      </x:c>
    </x:row>
    <x:row r="28" spans="1:11" x14ac:dyDescent="0.25">
      <x:c r="A28" s="27">
        <x:v>0</x:v>
      </x:c>
      <x:c r="B28" s="28">
        <x:v>0</x:v>
      </x:c>
      <x:c r="C28" s="25">
        <x:v>0</x:v>
      </x:c>
      <x:c r="D28" s="4" t="s">
        <x:v>37</x:v>
      </x:c>
      <x:c r="E28">
        <x:v>2047</x:v>
      </x:c>
      <x:c r="F28">
        <x:v>24</x:v>
      </x:c>
      <x:c r="G28" t="s">
        <x:v>17</x:v>
      </x:c>
      <x:c r="H28" s="5">
        <x:f t="shared" si="0"/>
        <x:v>135846.09940000001</x:v>
      </x:c>
      <x:c r="I28" s="5">
        <x:f t="shared" si="1"/>
        <x:v>87123.6</x:v>
      </x:c>
      <x:c r="J28" s="5">
        <x:f t="shared" si="2"/>
        <x:v>46200</x:v>
      </x:c>
      <x:c r="K28" s="5">
        <x:f t="shared" si="3"/>
        <x:v>269169.69940000004</x:v>
      </x:c>
    </x:row>
    <x:row r="29" spans="1:11" x14ac:dyDescent="0.25">
      <x:c r="A29" s="29">
        <x:v>5.5</x:v>
      </x:c>
      <x:c r="B29" s="21">
        <x:v>0.2</x:v>
      </x:c>
      <x:c r="C29" s="25">
        <x:v>5.5</x:v>
      </x:c>
      <x:c r="D29" s="26" t="s">
        <x:v>38</x:v>
      </x:c>
      <x:c r="E29">
        <x:v>2048</x:v>
      </x:c>
      <x:c r="F29">
        <x:v>25</x:v>
      </x:c>
      <x:c r="G29" t="s">
        <x:v>17</x:v>
      </x:c>
      <x:c r="H29" s="5">
        <x:f t="shared" si="0"/>
        <x:v>135846.09940000001</x:v>
      </x:c>
      <x:c r="I29" s="5">
        <x:f t="shared" si="1"/>
        <x:v>87123.6</x:v>
      </x:c>
      <x:c r="J29" s="5">
        <x:f t="shared" si="2"/>
        <x:v>46200</x:v>
      </x:c>
      <x:c r="K29" s="5">
        <x:f t="shared" si="3"/>
        <x:v>269169.69940000004</x:v>
      </x:c>
    </x:row>
    <x:row r="30" spans="1:11" x14ac:dyDescent="0.25">
      <x:c r="A30" s="27">
        <x:v>0.25</x:v>
      </x:c>
      <x:c r="B30" s="21">
        <x:v>0</x:v>
      </x:c>
      <x:c r="C30" s="25">
        <x:v>0.25</x:v>
      </x:c>
      <x:c r="D30" s="4" t="s">
        <x:v>39</x:v>
      </x:c>
      <x:c r="E30">
        <x:v>2049</x:v>
      </x:c>
      <x:c r="F30" s="15">
        <x:v>26</x:v>
      </x:c>
      <x:c r="G30" s="15" t="s">
        <x:v>40</x:v>
      </x:c>
      <x:c r="H30" s="16">
        <x:f>C4*(C2*C12+C3*C11)*(1+C5)^F30</x:f>
        <x:v>289842.57500000001</x:v>
      </x:c>
      <x:c r="I30" s="16">
        <x:f>C16*C15*C22*(1+C17)^F30</x:f>
        <x:v>193608</x:v>
      </x:c>
      <x:c r="J30" s="16">
        <x:f>C25*C26*C32*(1+C27)^F30</x:f>
        <x:v>231000</x:v>
      </x:c>
      <x:c r="K30" s="16">
        <x:f>SUM(H30:J30)</x:f>
        <x:v>714450.57499999995</x:v>
      </x:c>
    </x:row>
    <x:row r="31" spans="1:11" x14ac:dyDescent="0.25">
      <x:c r="A31" s="29">
        <x:v>0.45</x:v>
      </x:c>
      <x:c r="B31" s="21">
        <x:v>0</x:v>
      </x:c>
      <x:c r="C31" s="37">
        <x:v>0.2</x:v>
      </x:c>
      <x:c r="D31" s="36" t="s">
        <x:v>41</x:v>
      </x:c>
      <x:c r="F31" s="15">
        <x:v>27</x:v>
      </x:c>
      <x:c r="G31" s="15" t="s">
        <x:v>42</x:v>
      </x:c>
      <x:c r="H31" s="5">
        <x:v>0</x:v>
      </x:c>
      <x:c r="I31" s="5">
        <x:v>0</x:v>
      </x:c>
      <x:c r="J31" s="5">
        <x:v>0</x:v>
      </x:c>
      <x:c r="K31" s="5">
        <x:v>0</x:v>
      </x:c>
    </x:row>
    <x:row r="32" spans="1:11" x14ac:dyDescent="0.25">
      <x:c r="A32" s="27">
        <x:v>1</x:v>
      </x:c>
      <x:c r="B32" s="21">
        <x:v>0.2</x:v>
      </x:c>
      <x:c r="C32" s="25">
        <x:v>1</x:v>
      </x:c>
      <x:c r="D32" s="4" t="s">
        <x:v>43</x:v>
      </x:c>
      <x:c r="H32" s="38">
        <x:f>SUM(H3:H31)</x:f>
        <x:v>5657642.0204800004</x:v>
      </x:c>
      <x:c r="I32" s="38">
        <x:f>SUM(I3:I31)</x:f>
        <x:v>3484944.0000000023</x:v>
      </x:c>
      <x:c r="J32" s="38">
        <x:f>SUM(J3:J31)</x:f>
        <x:v>2714250</x:v>
      </x:c>
      <x:c r="K32" s="39">
        <x:f>SUM(K3:K31)</x:f>
        <x:v>11856836.020480005</x:v>
      </x:c>
    </x:row>
    <x:row r="33" spans="1:11" x14ac:dyDescent="0.25">
      <x:c r="A33" s="29">
        <x:v>1.96</x:v>
      </x:c>
      <x:c r="B33" s="21">
        <x:v>0</x:v>
      </x:c>
      <x:c r="C33" s="22">
        <x:v>0</x:v>
      </x:c>
      <x:c r="D33" s="36" t="s">
        <x:v>45</x:v>
      </x:c>
      <x:c r="K33" s="40"/>
    </x:row>
    <x:row r="35" spans="1:11" x14ac:dyDescent="0.25">
      <x:c r="A35" s="41">
        <x:v>0.06</x:v>
      </x:c>
      <x:c r="B35" s="42">
        <x:v>0.06</x:v>
      </x:c>
      <x:c r="C35" s="43">
        <x:v>0.06</x:v>
      </x:c>
      <x:c r="D35" s="4" t="s">
        <x:v>46</x:v>
      </x:c>
    </x:row>
    <x:row r="36" spans="1:11" x14ac:dyDescent="0.25">
      <x:c r="A36" s="44">
        <x:f>1-A35</x:f>
        <x:v>0.94</x:v>
      </x:c>
      <x:c r="B36" s="44">
        <x:f>1-B35</x:f>
        <x:v>0.94</x:v>
      </x:c>
      <x:c r="C36" s="45">
        <x:f>1-C35</x:f>
        <x:v>0.94</x:v>
      </x:c>
      <x:c r="D36" s="4" t="s">
        <x:v>47</x:v>
      </x:c>
    </x:row>
    <x:row r="37" spans="1:11" x14ac:dyDescent="0.25">
      <x:c r="A37" s="46">
        <x:v>2</x:v>
      </x:c>
      <x:c r="B37" s="46">
        <x:v>2</x:v>
      </x:c>
      <x:c r="C37" s="47">
        <x:v>2</x:v>
      </x:c>
      <x:c r="D37" s="4" t="s">
        <x:v>48</x:v>
      </x:c>
    </x:row>
    <x:row r="38" spans="1:11" x14ac:dyDescent="0.25">
      <x:c r="A38" s="48">
        <x:v>0.02</x:v>
      </x:c>
      <x:c r="B38" s="48">
        <x:v>0.02</x:v>
      </x:c>
      <x:c r="C38" s="49">
        <x:v>0.02</x:v>
      </x:c>
      <x:c r="D38" s="4" t="s">
        <x:v>49</x:v>
      </x:c>
    </x:row>
    <x:row r="39" spans="1:11" x14ac:dyDescent="0.25">
      <x:c r="A39" s="50">
        <x:f>(1+A38)^A37</x:f>
        <x:v>1.0404</x:v>
      </x:c>
      <x:c r="B39" s="51">
        <x:f>(1+B38)^B37</x:f>
        <x:v>1.0404</x:v>
      </x:c>
      <x:c r="C39" s="50">
        <x:f>(1+C38)^C37</x:f>
        <x:v>1.0404</x:v>
      </x:c>
      <x:c r="D39" s="4" t="s">
        <x:v>50</x:v>
      </x:c>
    </x:row>
    <x:row r="40" spans="1:11" x14ac:dyDescent="0.25">
      <x:c r="C40" s="52"/>
    </x:row>
    <x:row r="41" spans="1:11" x14ac:dyDescent="0.25">
      <x:c r="C41" s="53"/>
    </x:row>
    <x:row r="42" spans="1:11" x14ac:dyDescent="0.25">
      <x:c r="C42" s="54"/>
      <x:c r="D42" s="11"/>
    </x:row>
    <x:row r="43" spans="1:11" x14ac:dyDescent="0.25">
      <x:c r="C43" s="53"/>
    </x:row>
    <x:row r="44" spans="1:11" x14ac:dyDescent="0.25">
      <x:c r="C44" s="53"/>
    </x:row>
    <x:row r="45" spans="1:11" x14ac:dyDescent="0.25">
      <x:c r="C45" s="52"/>
    </x:row>
    <x:row r="46" spans="1:11" x14ac:dyDescent="0.25">
      <x:c r="C46" s="53"/>
    </x:row>
    <x:row r="47" spans="1:11" x14ac:dyDescent="0.25">
      <x:c r="C47" s="54"/>
      <x:c r="D47" s="11"/>
    </x:row>
    <x:row r="48" spans="1:11" x14ac:dyDescent="0.25">
      <x:c r="C48" s="55"/>
    </x:row>
    <x:row r="49" spans="3:4" x14ac:dyDescent="0.25">
      <x:c r="C49" s="55"/>
    </x:row>
    <x:row r="51" spans="3:4" x14ac:dyDescent="0.25">
      <x:c r="C51" s="55"/>
    </x:row>
    <x:row r="52" spans="3:4" x14ac:dyDescent="0.25">
      <x:c r="C52" s="56"/>
      <x:c r="D52" s="11"/>
    </x:row>
    <x:row r="53" spans="3:4" x14ac:dyDescent="0.25">
      <x:c r="C53" s="55"/>
    </x:row>
    <x:row r="55" spans="3:4" x14ac:dyDescent="0.25">
      <x:c r="C55" s="57"/>
    </x:row>
  </x:sheetData>
  <x:pageMargins left="0.7" right="0.7" top="0.75" bottom="0.75" header="0.3" footer="0.3"/>
  <x:pageSetup paperSize="9" orientation="portrait" horizontalDpi="1200" verticalDpi="1200" r:id="rId1"/>
  <x:headerFooter>
    <x:oddFooter>&amp;L&amp;"Arial Black"&amp;10&amp;K4099DAINTERNAL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FAB</vt:lpstr>
      <vt:lpstr>WHOI</vt:lpstr>
      <vt:lpstr>What If Hypothetical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ModifiedBy>
  </cp:lastModifiedBy>
  <dcterms:created xsi:type="dcterms:W3CDTF">1900-01-01T05:00:00Z</dcterms:created>
  <dcterms:modified xsi:type="dcterms:W3CDTF">1900-01-01T05:00:00Z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</Properties>
</file>